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0" i="1" l="1"/>
  <c r="R20" i="1" s="1"/>
  <c r="S20" i="1" s="1"/>
  <c r="T20" i="1" s="1"/>
  <c r="P19" i="1"/>
  <c r="R19" i="1" s="1"/>
  <c r="S19" i="1" s="1"/>
  <c r="T19" i="1" s="1"/>
  <c r="P18" i="1"/>
  <c r="R18" i="1" s="1"/>
  <c r="S18" i="1" s="1"/>
  <c r="T18" i="1" s="1"/>
  <c r="P17" i="1"/>
  <c r="R17" i="1" s="1"/>
  <c r="S17" i="1" s="1"/>
  <c r="T17" i="1" s="1"/>
  <c r="P16" i="1"/>
  <c r="R16" i="1" s="1"/>
  <c r="S16" i="1" s="1"/>
  <c r="T16" i="1" s="1"/>
  <c r="P15" i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<sst xmlns="http://schemas.openxmlformats.org/spreadsheetml/2006/main" count="288" uniqueCount="88">
  <si>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</si>
  <si>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</si>
  <si>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</si>
  <si>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</si>
  <si>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</si>
  <si>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</si>
  <si>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</si>
  <si>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</si>
  <si>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</si>
  <si>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</si>
  <si>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</si>
  <si>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</si>
  <si>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</si>
  <si>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</si>
  <si>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</si>
  <si>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</si>
  <si>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</si>
  <si>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</si>
  <si>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</si>
  <si>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</si>
  <si>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</si>
  <si>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</si>
  <si>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</si>
  <si>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</si>
  <si>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</si>
  <si>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</si>
  <si>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Новосибирск</t>
  </si>
  <si>
    <t>630049, Новосибирск, ул.Дуси Ковальчук д.179/2, Эльдорадо</t>
  </si>
  <si>
    <t>630097, Новосибирск, Бердское ш. д.20, ТК "На Бердском"</t>
  </si>
  <si>
    <t>630007, Новосибирск, Красный пр-т д.2/1, ТЦ "Мегас"</t>
  </si>
  <si>
    <t>630112, Новосибирск, пр-т Дзержинского д.1\1, ТЦ "Солнечный"</t>
  </si>
  <si>
    <t>630078, Новосибирск, пл им. Карла Маркса д.3, ТЦ "Версаль"</t>
  </si>
  <si>
    <t>630090, Новосибирск, ул.Кутателадзе д.4/4, ТЦ "Эдем"</t>
  </si>
  <si>
    <t>630000, Новосибирск, ул.Военная д.5,  ТРЦ "Аура</t>
  </si>
  <si>
    <t>630005, Новосибирск, ул.Ватутина д.107, ТРЦ "МЕГА"</t>
  </si>
  <si>
    <t>630005, Новосибирск, ул.Гоголя д.13, ТРЦ "Галерея Новосибирск"</t>
  </si>
  <si>
    <t>630112, Новосибирск, ул. Фрунзе д.238, ТРЦ "Сибирский Молл"</t>
  </si>
  <si>
    <t>630049, Новосибирск, Красный пр-т д.101, ТЦ "Ройал парк"</t>
  </si>
  <si>
    <t>630000, Новосибирск, площадь Карла Маркса д.7, МФК "Сан Сити"</t>
  </si>
  <si>
    <t>630102, Новосибирск, ул.Шевченко д17/1лит.А, ТЦ "Спортмастер"</t>
  </si>
  <si>
    <t>630017, Новосибирск, ул.Военная д.5, ТРЦ "Аура"</t>
  </si>
  <si>
    <t>630061, Новосибирск, ул.Мясниковой, д.16, ТЦ "Бочкари"</t>
  </si>
  <si>
    <t>630022, Новосибирск, ул.Петухова, д.101/2, ТЦ "Матрешка"</t>
  </si>
  <si>
    <t>630048, Новосибирск, площадь им. Карла Маркса, д.5/1, ТЦ "Грани"</t>
  </si>
  <si>
    <t>630129, Новосибирск, ул.Курчатова, д.38, ТЦ "Снегири"</t>
  </si>
  <si>
    <t>630080, Новосибирск, ул.Первомайская д.57, ТЦ "Быстроном"</t>
  </si>
  <si>
    <t>Внутри магазина</t>
  </si>
  <si>
    <t>1920х1080</t>
  </si>
  <si>
    <t>Разрешение, px.</t>
  </si>
  <si>
    <t>Стоимость на 50 экранах</t>
  </si>
  <si>
    <t>МЭ-444</t>
  </si>
  <si>
    <t>МЭ-445</t>
  </si>
  <si>
    <t>МЭ-446</t>
  </si>
  <si>
    <t>МЭ-447</t>
  </si>
  <si>
    <t>МЭ-448</t>
  </si>
  <si>
    <t>МЭ-449</t>
  </si>
  <si>
    <t>МЭ-450</t>
  </si>
  <si>
    <t>МЭ-451</t>
  </si>
  <si>
    <t>МЭ-452</t>
  </si>
  <si>
    <t>МЭ-453</t>
  </si>
  <si>
    <t>МЭ-454</t>
  </si>
  <si>
    <t>МЭ-455</t>
  </si>
  <si>
    <t>МЭ-456</t>
  </si>
  <si>
    <t>МЭ-457</t>
  </si>
  <si>
    <t>МЭ-458</t>
  </si>
  <si>
    <t>МЭ-459</t>
  </si>
  <si>
    <t>МЭ-460</t>
  </si>
  <si>
    <t>МЭ-461</t>
  </si>
  <si>
    <t>МЭ-462</t>
  </si>
  <si>
    <t>Название магазина</t>
  </si>
  <si>
    <t>55.060431, 82.913342</t>
  </si>
  <si>
    <t>54.958942, 83.054782</t>
  </si>
  <si>
    <t>55.014737, 82.926691</t>
  </si>
  <si>
    <t>55.043479, 82.949113</t>
  </si>
  <si>
    <t>54.984119, 82.891603</t>
  </si>
  <si>
    <t>54.860150, 83.105015</t>
  </si>
  <si>
    <t>55.028806, 82.936590</t>
  </si>
  <si>
    <t>54.964266, 82.936294</t>
  </si>
  <si>
    <t>55.043721, 82.922343</t>
  </si>
  <si>
    <t>55.039357, 82.960674</t>
  </si>
  <si>
    <t>55.055738, 82.911914</t>
  </si>
  <si>
    <t>54.980332, 82.897918</t>
  </si>
  <si>
    <t>55.016507, 82.932458</t>
  </si>
  <si>
    <t>55.106685, 82.938171</t>
  </si>
  <si>
    <t>54.941989, 82.953479</t>
  </si>
  <si>
    <t>54.982549, 82.890668</t>
  </si>
  <si>
    <t>55.110038, 82.979188</t>
  </si>
  <si>
    <t>54.975527, 83.040813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</si>
</sst>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zVMMu" TargetMode="External"/><Relationship Id="rId13" Type="http://schemas.openxmlformats.org/officeDocument/2006/relationships/hyperlink" Target="https://yandex.ru/maps/-/CPqzVG1W" TargetMode="External"/><Relationship Id="rId18" Type="http://schemas.openxmlformats.org/officeDocument/2006/relationships/hyperlink" Target="https://yandex.ru/maps/-/CPqzV-Yx" TargetMode="External"/><Relationship Id="rId3" Type="http://schemas.openxmlformats.org/officeDocument/2006/relationships/hyperlink" Target="https://yandex.ru/maps/-/CPqzROyd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PqzR-lx" TargetMode="External"/><Relationship Id="rId12" Type="http://schemas.openxmlformats.org/officeDocument/2006/relationships/hyperlink" Target="https://yandex.ru/maps/-/CPqzV6ma" TargetMode="External"/><Relationship Id="rId17" Type="http://schemas.openxmlformats.org/officeDocument/2006/relationships/hyperlink" Target="https://yandex.ru/maps/-/CPqzVT9C" TargetMode="External"/><Relationship Id="rId2" Type="http://schemas.openxmlformats.org/officeDocument/2006/relationships/hyperlink" Target="https://yandex.ru/maps/-/CPqzR63z" TargetMode="External"/><Relationship Id="rId16" Type="http://schemas.openxmlformats.org/officeDocument/2006/relationships/hyperlink" Target="https://yandex.ru/maps/-/CPqzVHPB" TargetMode="External"/><Relationship Id="rId20" Type="http://schemas.openxmlformats.org/officeDocument/2006/relationships/hyperlink" Target="https://yandex.ru/maps/-/CPqzZUOl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zRX4a" TargetMode="External"/><Relationship Id="rId11" Type="http://schemas.openxmlformats.org/officeDocument/2006/relationships/hyperlink" Target="https://yandex.ru/maps/-/CPqzVRJz" TargetMode="External"/><Relationship Id="rId5" Type="http://schemas.openxmlformats.org/officeDocument/2006/relationships/hyperlink" Target="https://yandex.ru/maps/-/CPqzRHkM" TargetMode="External"/><Relationship Id="rId15" Type="http://schemas.openxmlformats.org/officeDocument/2006/relationships/hyperlink" Target="https://yandex.ru/maps/-/CPqzVMMu" TargetMode="External"/><Relationship Id="rId10" Type="http://schemas.openxmlformats.org/officeDocument/2006/relationships/hyperlink" Target="https://yandex.ru/maps/-/CPqzVF6U" TargetMode="External"/><Relationship Id="rId19" Type="http://schemas.openxmlformats.org/officeDocument/2006/relationships/hyperlink" Target="https://yandex.ru/maps/-/CPqzZIyh" TargetMode="External"/><Relationship Id="rId4" Type="http://schemas.openxmlformats.org/officeDocument/2006/relationships/hyperlink" Target="https://yandex.ru/maps/-/CPqzR05x" TargetMode="External"/><Relationship Id="rId9" Type="http://schemas.openxmlformats.org/officeDocument/2006/relationships/hyperlink" Target="https://yandex.ru/maps/-/CPqzVU-o" TargetMode="External"/><Relationship Id="rId14" Type="http://schemas.openxmlformats.org/officeDocument/2006/relationships/hyperlink" Target="https://yandex.ru/maps/-/CPqzVSP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Normal="100" workbookViewId="0">
      <selection activeCell="C2" sqref="C2"/>
    </sheetView>
  </sheetViews>
  <sheetFormatPr defaultRowHeight="12.75" x14ac:dyDescent="0.2"/>
  <cols>
    <col min="1" max="1" width="11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69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48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49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46</v>
      </c>
      <c r="H2" s="10" t="s">
        <v>2</v>
      </c>
      <c r="I2" s="6" t="s">
        <v>47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7" si="0">12*N2</f>
        <v>240</v>
      </c>
      <c r="Q2" s="6">
        <v>30</v>
      </c>
      <c r="R2" s="6">
        <f t="shared" ref="R2:R7" si="1">Q2*P2</f>
        <v>7200</v>
      </c>
      <c r="S2" s="6">
        <f t="shared" ref="S2:S7" si="2">R2*L2</f>
        <v>360000</v>
      </c>
      <c r="T2" s="11">
        <f t="shared" ref="T2:T7" si="3">0.003*S2*M2</f>
        <v>10800</v>
      </c>
      <c r="U2" s="7" t="s">
        <v>50</v>
      </c>
      <c r="V2" s="9" t="s">
        <v>70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46</v>
      </c>
      <c r="H3" s="10" t="s">
        <v>2</v>
      </c>
      <c r="I3" s="6" t="s">
        <v>47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51</v>
      </c>
      <c r="V3" s="9" t="s">
        <v>71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46</v>
      </c>
      <c r="H4" s="10" t="s">
        <v>2</v>
      </c>
      <c r="I4" s="6" t="s">
        <v>47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52</v>
      </c>
      <c r="V4" s="9" t="s">
        <v>72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46</v>
      </c>
      <c r="H5" s="10" t="s">
        <v>2</v>
      </c>
      <c r="I5" s="6" t="s">
        <v>47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53</v>
      </c>
      <c r="V5" s="9" t="s">
        <v>73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24</v>
      </c>
      <c r="E6" s="9" t="s">
        <v>31</v>
      </c>
      <c r="F6" s="10" t="s">
        <v>3</v>
      </c>
      <c r="G6" s="6" t="s">
        <v>46</v>
      </c>
      <c r="H6" s="10" t="s">
        <v>2</v>
      </c>
      <c r="I6" s="6" t="s">
        <v>47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54</v>
      </c>
      <c r="V6" s="9" t="s">
        <v>74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24</v>
      </c>
      <c r="E7" s="9" t="s">
        <v>32</v>
      </c>
      <c r="F7" s="10" t="s">
        <v>3</v>
      </c>
      <c r="G7" s="6" t="s">
        <v>46</v>
      </c>
      <c r="H7" s="10" t="s">
        <v>2</v>
      </c>
      <c r="I7" s="6" t="s">
        <v>47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55</v>
      </c>
      <c r="V7" s="9" t="s">
        <v>75</v>
      </c>
    </row>
    <row r="8" spans="1:22" ht="25.5" x14ac:dyDescent="0.2">
      <c r="A8" s="9" t="s">
        <v>26</v>
      </c>
      <c r="B8" s="6" t="s">
        <v>22</v>
      </c>
      <c r="C8" s="6" t="s">
        <v>25</v>
      </c>
      <c r="D8" s="9" t="s">
        <v>24</v>
      </c>
      <c r="E8" s="9" t="s">
        <v>33</v>
      </c>
      <c r="F8" s="10" t="s">
        <v>3</v>
      </c>
      <c r="G8" s="6" t="s">
        <v>46</v>
      </c>
      <c r="H8" s="10" t="s">
        <v>2</v>
      </c>
      <c r="I8" s="6" t="s">
        <v>47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ref="P8:P20" si="4">12*N8</f>
        <v>240</v>
      </c>
      <c r="Q8" s="6">
        <v>30</v>
      </c>
      <c r="R8" s="6">
        <f t="shared" ref="R8:R20" si="5">Q8*P8</f>
        <v>7200</v>
      </c>
      <c r="S8" s="6">
        <f t="shared" ref="S8:S20" si="6">R8*L8</f>
        <v>360000</v>
      </c>
      <c r="T8" s="11">
        <f t="shared" ref="T8:T20" si="7">0.003*S8*M8</f>
        <v>10800</v>
      </c>
      <c r="U8" s="7" t="s">
        <v>56</v>
      </c>
      <c r="V8" s="9" t="s">
        <v>76</v>
      </c>
    </row>
    <row r="9" spans="1:22" ht="38.2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46</v>
      </c>
      <c r="H9" s="10" t="s">
        <v>2</v>
      </c>
      <c r="I9" s="6" t="s">
        <v>47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4"/>
        <v>240</v>
      </c>
      <c r="Q9" s="6">
        <v>30</v>
      </c>
      <c r="R9" s="6">
        <f t="shared" si="5"/>
        <v>7200</v>
      </c>
      <c r="S9" s="6">
        <f t="shared" si="6"/>
        <v>360000</v>
      </c>
      <c r="T9" s="11">
        <f t="shared" si="7"/>
        <v>10800</v>
      </c>
      <c r="U9" s="7" t="s">
        <v>57</v>
      </c>
      <c r="V9" s="9" t="s">
        <v>77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46</v>
      </c>
      <c r="H10" s="10" t="s">
        <v>2</v>
      </c>
      <c r="I10" s="6" t="s">
        <v>47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4"/>
        <v>240</v>
      </c>
      <c r="Q10" s="6">
        <v>30</v>
      </c>
      <c r="R10" s="6">
        <f t="shared" si="5"/>
        <v>7200</v>
      </c>
      <c r="S10" s="6">
        <f t="shared" si="6"/>
        <v>360000</v>
      </c>
      <c r="T10" s="11">
        <f t="shared" si="7"/>
        <v>10800</v>
      </c>
      <c r="U10" s="7" t="s">
        <v>58</v>
      </c>
      <c r="V10" s="9" t="s">
        <v>78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46</v>
      </c>
      <c r="H11" s="10" t="s">
        <v>2</v>
      </c>
      <c r="I11" s="6" t="s">
        <v>47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4"/>
        <v>240</v>
      </c>
      <c r="Q11" s="6">
        <v>30</v>
      </c>
      <c r="R11" s="6">
        <f t="shared" si="5"/>
        <v>7200</v>
      </c>
      <c r="S11" s="6">
        <f t="shared" si="6"/>
        <v>360000</v>
      </c>
      <c r="T11" s="11">
        <f t="shared" si="7"/>
        <v>10800</v>
      </c>
      <c r="U11" s="7" t="s">
        <v>59</v>
      </c>
      <c r="V11" s="9" t="s">
        <v>79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46</v>
      </c>
      <c r="H12" s="10" t="s">
        <v>2</v>
      </c>
      <c r="I12" s="6" t="s">
        <v>47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4"/>
        <v>240</v>
      </c>
      <c r="Q12" s="6">
        <v>30</v>
      </c>
      <c r="R12" s="6">
        <f t="shared" si="5"/>
        <v>7200</v>
      </c>
      <c r="S12" s="6">
        <f t="shared" si="6"/>
        <v>360000</v>
      </c>
      <c r="T12" s="11">
        <f t="shared" si="7"/>
        <v>10800</v>
      </c>
      <c r="U12" s="7" t="s">
        <v>60</v>
      </c>
      <c r="V12" s="9" t="s">
        <v>80</v>
      </c>
    </row>
    <row r="13" spans="1:22" ht="38.2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46</v>
      </c>
      <c r="H13" s="10" t="s">
        <v>2</v>
      </c>
      <c r="I13" s="6" t="s">
        <v>47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4"/>
        <v>240</v>
      </c>
      <c r="Q13" s="6">
        <v>30</v>
      </c>
      <c r="R13" s="6">
        <f t="shared" si="5"/>
        <v>7200</v>
      </c>
      <c r="S13" s="6">
        <f t="shared" si="6"/>
        <v>360000</v>
      </c>
      <c r="T13" s="11">
        <f t="shared" si="7"/>
        <v>10800</v>
      </c>
      <c r="U13" s="7" t="s">
        <v>61</v>
      </c>
      <c r="V13" s="9" t="s">
        <v>81</v>
      </c>
    </row>
    <row r="14" spans="1:22" ht="38.2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46</v>
      </c>
      <c r="H14" s="10" t="s">
        <v>2</v>
      </c>
      <c r="I14" s="6" t="s">
        <v>47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4"/>
        <v>240</v>
      </c>
      <c r="Q14" s="6">
        <v>30</v>
      </c>
      <c r="R14" s="6">
        <f t="shared" si="5"/>
        <v>7200</v>
      </c>
      <c r="S14" s="6">
        <f t="shared" si="6"/>
        <v>360000</v>
      </c>
      <c r="T14" s="11">
        <f t="shared" si="7"/>
        <v>10800</v>
      </c>
      <c r="U14" s="7" t="s">
        <v>62</v>
      </c>
      <c r="V14" s="9" t="s">
        <v>82</v>
      </c>
    </row>
    <row r="15" spans="1:22" ht="25.5" x14ac:dyDescent="0.2">
      <c r="A15" s="9" t="s">
        <v>26</v>
      </c>
      <c r="B15" s="6" t="s">
        <v>22</v>
      </c>
      <c r="C15" s="6" t="s">
        <v>25</v>
      </c>
      <c r="D15" s="9" t="s">
        <v>23</v>
      </c>
      <c r="E15" s="9" t="s">
        <v>40</v>
      </c>
      <c r="F15" s="10" t="s">
        <v>3</v>
      </c>
      <c r="G15" s="6" t="s">
        <v>46</v>
      </c>
      <c r="H15" s="10" t="s">
        <v>2</v>
      </c>
      <c r="I15" s="6" t="s">
        <v>47</v>
      </c>
      <c r="J15" s="8" t="s">
        <v>10</v>
      </c>
      <c r="K15" s="6" t="s">
        <v>12</v>
      </c>
      <c r="L15" s="6">
        <v>50</v>
      </c>
      <c r="M15" s="6">
        <v>10</v>
      </c>
      <c r="N15" s="6">
        <v>20</v>
      </c>
      <c r="O15" s="6" t="s">
        <v>17</v>
      </c>
      <c r="P15" s="6">
        <f t="shared" si="4"/>
        <v>240</v>
      </c>
      <c r="Q15" s="6">
        <v>30</v>
      </c>
      <c r="R15" s="6">
        <f t="shared" si="5"/>
        <v>7200</v>
      </c>
      <c r="S15" s="6">
        <f t="shared" si="6"/>
        <v>360000</v>
      </c>
      <c r="T15" s="11">
        <f t="shared" si="7"/>
        <v>10800</v>
      </c>
      <c r="U15" s="7" t="s">
        <v>63</v>
      </c>
      <c r="V15" s="9" t="s">
        <v>76</v>
      </c>
    </row>
    <row r="16" spans="1:22" ht="38.25" x14ac:dyDescent="0.2">
      <c r="A16" s="9" t="s">
        <v>26</v>
      </c>
      <c r="B16" s="6" t="s">
        <v>22</v>
      </c>
      <c r="C16" s="6" t="s">
        <v>25</v>
      </c>
      <c r="D16" s="9" t="s">
        <v>23</v>
      </c>
      <c r="E16" s="9" t="s">
        <v>41</v>
      </c>
      <c r="F16" s="10" t="s">
        <v>3</v>
      </c>
      <c r="G16" s="6" t="s">
        <v>46</v>
      </c>
      <c r="H16" s="10" t="s">
        <v>2</v>
      </c>
      <c r="I16" s="6" t="s">
        <v>47</v>
      </c>
      <c r="J16" s="8" t="s">
        <v>10</v>
      </c>
      <c r="K16" s="6" t="s">
        <v>12</v>
      </c>
      <c r="L16" s="6">
        <v>50</v>
      </c>
      <c r="M16" s="6">
        <v>10</v>
      </c>
      <c r="N16" s="6">
        <v>20</v>
      </c>
      <c r="O16" s="6" t="s">
        <v>17</v>
      </c>
      <c r="P16" s="6">
        <f t="shared" si="4"/>
        <v>240</v>
      </c>
      <c r="Q16" s="6">
        <v>30</v>
      </c>
      <c r="R16" s="6">
        <f t="shared" si="5"/>
        <v>7200</v>
      </c>
      <c r="S16" s="6">
        <f t="shared" si="6"/>
        <v>360000</v>
      </c>
      <c r="T16" s="11">
        <f t="shared" si="7"/>
        <v>10800</v>
      </c>
      <c r="U16" s="7" t="s">
        <v>64</v>
      </c>
      <c r="V16" s="9" t="s">
        <v>83</v>
      </c>
    </row>
    <row r="17" spans="1:22" ht="38.25" x14ac:dyDescent="0.2">
      <c r="A17" s="9" t="s">
        <v>26</v>
      </c>
      <c r="B17" s="6" t="s">
        <v>22</v>
      </c>
      <c r="C17" s="6" t="s">
        <v>25</v>
      </c>
      <c r="D17" s="9" t="s">
        <v>23</v>
      </c>
      <c r="E17" s="9" t="s">
        <v>42</v>
      </c>
      <c r="F17" s="10" t="s">
        <v>3</v>
      </c>
      <c r="G17" s="6" t="s">
        <v>46</v>
      </c>
      <c r="H17" s="10" t="s">
        <v>2</v>
      </c>
      <c r="I17" s="6" t="s">
        <v>47</v>
      </c>
      <c r="J17" s="8" t="s">
        <v>10</v>
      </c>
      <c r="K17" s="6" t="s">
        <v>12</v>
      </c>
      <c r="L17" s="6">
        <v>50</v>
      </c>
      <c r="M17" s="6">
        <v>10</v>
      </c>
      <c r="N17" s="6">
        <v>20</v>
      </c>
      <c r="O17" s="6" t="s">
        <v>17</v>
      </c>
      <c r="P17" s="6">
        <f t="shared" si="4"/>
        <v>240</v>
      </c>
      <c r="Q17" s="6">
        <v>30</v>
      </c>
      <c r="R17" s="6">
        <f t="shared" si="5"/>
        <v>7200</v>
      </c>
      <c r="S17" s="6">
        <f t="shared" si="6"/>
        <v>360000</v>
      </c>
      <c r="T17" s="11">
        <f t="shared" si="7"/>
        <v>10800</v>
      </c>
      <c r="U17" s="7" t="s">
        <v>65</v>
      </c>
      <c r="V17" s="9" t="s">
        <v>84</v>
      </c>
    </row>
    <row r="18" spans="1:22" ht="38.25" x14ac:dyDescent="0.2">
      <c r="A18" s="9" t="s">
        <v>26</v>
      </c>
      <c r="B18" s="6" t="s">
        <v>22</v>
      </c>
      <c r="C18" s="6" t="s">
        <v>25</v>
      </c>
      <c r="D18" s="9" t="s">
        <v>23</v>
      </c>
      <c r="E18" s="9" t="s">
        <v>43</v>
      </c>
      <c r="F18" s="10" t="s">
        <v>3</v>
      </c>
      <c r="G18" s="6" t="s">
        <v>46</v>
      </c>
      <c r="H18" s="10" t="s">
        <v>2</v>
      </c>
      <c r="I18" s="6" t="s">
        <v>47</v>
      </c>
      <c r="J18" s="8" t="s">
        <v>10</v>
      </c>
      <c r="K18" s="6" t="s">
        <v>12</v>
      </c>
      <c r="L18" s="6">
        <v>50</v>
      </c>
      <c r="M18" s="6">
        <v>10</v>
      </c>
      <c r="N18" s="6">
        <v>20</v>
      </c>
      <c r="O18" s="6" t="s">
        <v>17</v>
      </c>
      <c r="P18" s="6">
        <f t="shared" si="4"/>
        <v>240</v>
      </c>
      <c r="Q18" s="6">
        <v>30</v>
      </c>
      <c r="R18" s="6">
        <f t="shared" si="5"/>
        <v>7200</v>
      </c>
      <c r="S18" s="6">
        <f t="shared" si="6"/>
        <v>360000</v>
      </c>
      <c r="T18" s="11">
        <f t="shared" si="7"/>
        <v>10800</v>
      </c>
      <c r="U18" s="7" t="s">
        <v>66</v>
      </c>
      <c r="V18" s="9" t="s">
        <v>85</v>
      </c>
    </row>
    <row r="19" spans="1:22" ht="38.25" x14ac:dyDescent="0.2">
      <c r="A19" s="9" t="s">
        <v>26</v>
      </c>
      <c r="B19" s="6" t="s">
        <v>22</v>
      </c>
      <c r="C19" s="6" t="s">
        <v>25</v>
      </c>
      <c r="D19" s="9" t="s">
        <v>23</v>
      </c>
      <c r="E19" s="9" t="s">
        <v>44</v>
      </c>
      <c r="F19" s="10" t="s">
        <v>3</v>
      </c>
      <c r="G19" s="6" t="s">
        <v>46</v>
      </c>
      <c r="H19" s="10" t="s">
        <v>2</v>
      </c>
      <c r="I19" s="6" t="s">
        <v>47</v>
      </c>
      <c r="J19" s="8" t="s">
        <v>10</v>
      </c>
      <c r="K19" s="6" t="s">
        <v>12</v>
      </c>
      <c r="L19" s="6">
        <v>50</v>
      </c>
      <c r="M19" s="6">
        <v>10</v>
      </c>
      <c r="N19" s="6">
        <v>20</v>
      </c>
      <c r="O19" s="6" t="s">
        <v>17</v>
      </c>
      <c r="P19" s="6">
        <f t="shared" si="4"/>
        <v>240</v>
      </c>
      <c r="Q19" s="6">
        <v>30</v>
      </c>
      <c r="R19" s="6">
        <f t="shared" si="5"/>
        <v>7200</v>
      </c>
      <c r="S19" s="6">
        <f t="shared" si="6"/>
        <v>360000</v>
      </c>
      <c r="T19" s="11">
        <f t="shared" si="7"/>
        <v>10800</v>
      </c>
      <c r="U19" s="7" t="s">
        <v>67</v>
      </c>
      <c r="V19" s="9" t="s">
        <v>86</v>
      </c>
    </row>
    <row r="20" spans="1:22" ht="38.25" x14ac:dyDescent="0.2">
      <c r="A20" s="9" t="s">
        <v>26</v>
      </c>
      <c r="B20" s="6" t="s">
        <v>22</v>
      </c>
      <c r="C20" s="6" t="s">
        <v>25</v>
      </c>
      <c r="D20" s="9" t="s">
        <v>23</v>
      </c>
      <c r="E20" s="9" t="s">
        <v>45</v>
      </c>
      <c r="F20" s="10" t="s">
        <v>3</v>
      </c>
      <c r="G20" s="6" t="s">
        <v>46</v>
      </c>
      <c r="H20" s="10" t="s">
        <v>2</v>
      </c>
      <c r="I20" s="6" t="s">
        <v>47</v>
      </c>
      <c r="J20" s="8" t="s">
        <v>10</v>
      </c>
      <c r="K20" s="6" t="s">
        <v>12</v>
      </c>
      <c r="L20" s="6">
        <v>50</v>
      </c>
      <c r="M20" s="6">
        <v>10</v>
      </c>
      <c r="N20" s="6">
        <v>20</v>
      </c>
      <c r="O20" s="6" t="s">
        <v>17</v>
      </c>
      <c r="P20" s="6">
        <f t="shared" si="4"/>
        <v>240</v>
      </c>
      <c r="Q20" s="6">
        <v>30</v>
      </c>
      <c r="R20" s="6">
        <f t="shared" si="5"/>
        <v>7200</v>
      </c>
      <c r="S20" s="6">
        <f t="shared" si="6"/>
        <v>360000</v>
      </c>
      <c r="T20" s="11">
        <f t="shared" si="7"/>
        <v>10800</v>
      </c>
      <c r="U20" s="7" t="s">
        <v>68</v>
      </c>
      <c r="V20" s="9" t="s">
        <v>87</v>
      </c>
    </row>
  </sheetData>
  <autoFilter ref="A1:V20"/>
  <phoneticPr fontId="5" type="noConversion"/>
  <hyperlinks>
    <hyperlink ref="H2:H20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2026-03-02T13:38:30Z</dcterms:modified>
</cp:coreProperties>
</file>