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925"/>
  </bookViews>
  <sheets>
    <sheet name="Мониторы" sheetId="7" r:id="rId1"/>
  </sheets>
  <definedNames>
    <definedName name="_xlnm._FilterDatabase" localSheetId="0" hidden="1">Мониторы!$I$1:$V$2</definedName>
  </definedNames>
  <calcPr calcId="162913"/>
</workbook>
</file>

<file path=xl/calcChain.xml><?xml version="1.0" encoding="utf-8"?>
<calcChain xmlns="http://schemas.openxmlformats.org/spreadsheetml/2006/main">
  <c r="Q3" i="7" l="1"/>
  <c r="S3" i="7" s="1"/>
  <c r="T3" i="7" s="1"/>
  <c r="Q4" i="7"/>
  <c r="S4" i="7" s="1"/>
  <c r="T4" i="7" s="1"/>
  <c r="Q5" i="7"/>
  <c r="S5" i="7" s="1"/>
  <c r="T5" i="7" s="1"/>
  <c r="Q6" i="7"/>
  <c r="S6" i="7" s="1"/>
  <c r="T6" i="7" s="1"/>
  <c r="Q7" i="7"/>
  <c r="S7" i="7" s="1"/>
  <c r="T7" i="7" s="1"/>
  <c r="Q8" i="7"/>
  <c r="S8" i="7" s="1"/>
  <c r="T8" i="7" s="1"/>
  <c r="Q9" i="7"/>
  <c r="S9" i="7" s="1"/>
  <c r="T9" i="7" s="1"/>
  <c r="Q10" i="7"/>
  <c r="S10" i="7" s="1"/>
  <c r="T10" i="7" s="1"/>
  <c r="Q11" i="7"/>
  <c r="S11" i="7" s="1"/>
  <c r="T11" i="7" s="1"/>
  <c r="Q12" i="7"/>
  <c r="S12" i="7" s="1"/>
  <c r="T12" i="7" s="1"/>
  <c r="Q13" i="7"/>
  <c r="S13" i="7" s="1"/>
  <c r="T13" i="7" s="1"/>
  <c r="Q14" i="7"/>
  <c r="S14" i="7" s="1"/>
  <c r="T14" i="7" s="1"/>
  <c r="Q15" i="7"/>
  <c r="S15" i="7" s="1"/>
  <c r="T15" i="7" s="1"/>
  <c r="Q16" i="7"/>
  <c r="S16" i="7" s="1"/>
  <c r="T16" i="7" s="1"/>
  <c r="Q17" i="7"/>
  <c r="S17" i="7" s="1"/>
  <c r="T17" i="7" s="1"/>
  <c r="Q18" i="7"/>
  <c r="S18" i="7" s="1"/>
  <c r="T18" i="7" s="1"/>
  <c r="Q19" i="7"/>
  <c r="S19" i="7" s="1"/>
  <c r="T19" i="7" s="1"/>
  <c r="Q20" i="7"/>
  <c r="S20" i="7" s="1"/>
  <c r="T20" i="7" s="1"/>
  <c r="Q21" i="7"/>
  <c r="S21" i="7" s="1"/>
  <c r="T21" i="7" s="1"/>
  <c r="Q22" i="7"/>
  <c r="S22" i="7" s="1"/>
  <c r="T22" i="7" s="1"/>
  <c r="Q23" i="7"/>
  <c r="S23" i="7" s="1"/>
  <c r="T23" i="7" s="1"/>
  <c r="Q24" i="7"/>
  <c r="S24" i="7" s="1"/>
  <c r="T24" i="7" s="1"/>
  <c r="Q25" i="7"/>
  <c r="S25" i="7" s="1"/>
  <c r="T25" i="7" s="1"/>
  <c r="Q26" i="7"/>
  <c r="S26" i="7" s="1"/>
  <c r="T26" i="7" s="1"/>
  <c r="Q27" i="7"/>
  <c r="S27" i="7" s="1"/>
  <c r="T27" i="7" s="1"/>
  <c r="Q28" i="7"/>
  <c r="S28" i="7" s="1"/>
  <c r="T28" i="7" s="1"/>
  <c r="Q29" i="7"/>
  <c r="S29" i="7" s="1"/>
  <c r="T29" i="7" s="1"/>
  <c r="Q30" i="7"/>
  <c r="S30" i="7" s="1"/>
  <c r="T30" i="7" s="1"/>
  <c r="Q31" i="7"/>
  <c r="S31" i="7" s="1"/>
  <c r="T31" i="7" s="1"/>
  <c r="Q32" i="7"/>
  <c r="S32" i="7" s="1"/>
  <c r="T32" i="7" s="1"/>
  <c r="Q33" i="7"/>
  <c r="S33" i="7" s="1"/>
  <c r="T33" i="7" s="1"/>
  <c r="Q34" i="7"/>
  <c r="S34" i="7" s="1"/>
  <c r="T34" i="7" s="1"/>
  <c r="Q35" i="7"/>
  <c r="S35" i="7" s="1"/>
  <c r="T35" i="7" s="1"/>
  <c r="Q36" i="7"/>
  <c r="S36" i="7" s="1"/>
  <c r="T36" i="7" s="1"/>
  <c r="Q2" i="7" l="1"/>
  <c r="S2" i="7" l="1"/>
  <c r="T2" i="7" s="1"/>
</calcChain>
</file>

<file path=xl/sharedStrings.xml><?xml version="1.0" encoding="utf-8"?>
<sst xmlns="http://schemas.openxmlformats.org/spreadsheetml/2006/main" count="549" uniqueCount="157">
  <si>
    <t>Ролик, сек.</t>
  </si>
  <si>
    <t>Регион</t>
  </si>
  <si>
    <t>Вид рекламы</t>
  </si>
  <si>
    <t>Выходов за период на 1 мониторе</t>
  </si>
  <si>
    <t>Фото</t>
  </si>
  <si>
    <t>Адрес</t>
  </si>
  <si>
    <t>Карта</t>
  </si>
  <si>
    <t>Координаты</t>
  </si>
  <si>
    <t>Новосибирск</t>
  </si>
  <si>
    <t>Локация</t>
  </si>
  <si>
    <t>Расположение конструкции</t>
  </si>
  <si>
    <t>Сторона</t>
  </si>
  <si>
    <t>А</t>
  </si>
  <si>
    <t>Способ показа</t>
  </si>
  <si>
    <t>Статичная картинка, видеоролик</t>
  </si>
  <si>
    <t>Количество конструкций</t>
  </si>
  <si>
    <t>Выходов в час на 1 мониторе</t>
  </si>
  <si>
    <t>Выходов в сутки на 1 мониторе</t>
  </si>
  <si>
    <t>График работы</t>
  </si>
  <si>
    <t xml:space="preserve">Период, дней  </t>
  </si>
  <si>
    <t>Стоимость</t>
  </si>
  <si>
    <t>Код</t>
  </si>
  <si>
    <t>Реклама на мониторах в поликлиниках</t>
  </si>
  <si>
    <t>Поликлиника</t>
  </si>
  <si>
    <t>Вид поликлиники</t>
  </si>
  <si>
    <t>ул. Бориса Богаткова, 222</t>
  </si>
  <si>
    <t>ул. Рельсовая, 4</t>
  </si>
  <si>
    <t xml:space="preserve">ул. Тюленина, 9 </t>
  </si>
  <si>
    <t>ул. Рассветная, 1</t>
  </si>
  <si>
    <t>ул. Рассветная, 5/1</t>
  </si>
  <si>
    <t>ул. Трикотажная, 52</t>
  </si>
  <si>
    <t>ул. Автогенная, 71</t>
  </si>
  <si>
    <t xml:space="preserve">ул. Пролетарская, 259 </t>
  </si>
  <si>
    <t>ул. Ульяновская, 1</t>
  </si>
  <si>
    <t>ул. Героев Революции, 5</t>
  </si>
  <si>
    <t>ул. Шукшина, 3</t>
  </si>
  <si>
    <t>ул. Щетинкина, 54</t>
  </si>
  <si>
    <t>ул. Демьяна Бедного, 71</t>
  </si>
  <si>
    <t>ул. Серебренниковская, 42</t>
  </si>
  <si>
    <t>ул. Сибиряков-Гвардейцев, 60</t>
  </si>
  <si>
    <t>ул. Сибиряков-Гвардейцев, 36</t>
  </si>
  <si>
    <t>ул. Зорге, 47/1</t>
  </si>
  <si>
    <t>ул. Зорге 47а</t>
  </si>
  <si>
    <t>пр. Карла Маркса, 6/1</t>
  </si>
  <si>
    <t>Пархоменко 1-й пер., 32</t>
  </si>
  <si>
    <t>ул. Выставочная, 12</t>
  </si>
  <si>
    <t>ул. Блюхера, 30/1</t>
  </si>
  <si>
    <t>ул. Гидромонтажная, 46</t>
  </si>
  <si>
    <t xml:space="preserve">рп. Краснообск, 99/8 </t>
  </si>
  <si>
    <t>ул. Демакова, 2</t>
  </si>
  <si>
    <t>Морской пр, 25</t>
  </si>
  <si>
    <t xml:space="preserve">р.п Кольцово, 21 </t>
  </si>
  <si>
    <t>Взрослая поликлиника</t>
  </si>
  <si>
    <t>Детская поликлиника</t>
  </si>
  <si>
    <t>Офтальмологическое отделение. Детское и взрослое население.</t>
  </si>
  <si>
    <t>ул. Ольги Жилиной, 73</t>
  </si>
  <si>
    <t>Морской пр, 25/1</t>
  </si>
  <si>
    <t xml:space="preserve">Женская консультация </t>
  </si>
  <si>
    <t>ул. Сакко и Ванцетти, 77</t>
  </si>
  <si>
    <t>ул. Кирова, 82</t>
  </si>
  <si>
    <t>ул. Тимакова, 2</t>
  </si>
  <si>
    <t>Многофункциональный центр</t>
  </si>
  <si>
    <t>Общей направленности</t>
  </si>
  <si>
    <t xml:space="preserve">Многопрофильный </t>
  </si>
  <si>
    <t>1080х1920</t>
  </si>
  <si>
    <t>Размеры, px</t>
  </si>
  <si>
    <t>ПН-ПТ: 07:30 - 20:00</t>
  </si>
  <si>
    <t>НП-1</t>
  </si>
  <si>
    <t>НП-2</t>
  </si>
  <si>
    <t>НП-3</t>
  </si>
  <si>
    <t>НП-4</t>
  </si>
  <si>
    <t>НП-5</t>
  </si>
  <si>
    <t>НП-6</t>
  </si>
  <si>
    <t>НП-7</t>
  </si>
  <si>
    <t>НП-8</t>
  </si>
  <si>
    <t>НП-9</t>
  </si>
  <si>
    <t>НП-10</t>
  </si>
  <si>
    <t>НП-11</t>
  </si>
  <si>
    <t>НП-12</t>
  </si>
  <si>
    <t>НП-13</t>
  </si>
  <si>
    <t>НП-14</t>
  </si>
  <si>
    <t>НП-15</t>
  </si>
  <si>
    <t>НП-16</t>
  </si>
  <si>
    <t>НП-17</t>
  </si>
  <si>
    <t>НП-18</t>
  </si>
  <si>
    <t>НП-19</t>
  </si>
  <si>
    <t>НП-20</t>
  </si>
  <si>
    <t>НП-21</t>
  </si>
  <si>
    <t>НП-22</t>
  </si>
  <si>
    <t>НП-23</t>
  </si>
  <si>
    <t>НП-24</t>
  </si>
  <si>
    <t>НП-25</t>
  </si>
  <si>
    <t>НП-26</t>
  </si>
  <si>
    <t>НП-27</t>
  </si>
  <si>
    <t>НП-28</t>
  </si>
  <si>
    <t>НП-29</t>
  </si>
  <si>
    <t>НП-30</t>
  </si>
  <si>
    <t>НП-31</t>
  </si>
  <si>
    <t>НП-32</t>
  </si>
  <si>
    <t>НП-33</t>
  </si>
  <si>
    <t>НП-34</t>
  </si>
  <si>
    <t>НП-35</t>
  </si>
  <si>
    <t>55.034905, 82.976278</t>
  </si>
  <si>
    <t>55.054258, 82.923888</t>
  </si>
  <si>
    <t>55.108920, 82.950227</t>
  </si>
  <si>
    <t>55.108581, 82.965435</t>
  </si>
  <si>
    <t>55.108905, 82.967241</t>
  </si>
  <si>
    <t>55.058544, 82.977670</t>
  </si>
  <si>
    <t>55.009234, 82.969549</t>
  </si>
  <si>
    <t>54.993701, 83.047640</t>
  </si>
  <si>
    <t>54.995059, 82.973834</t>
  </si>
  <si>
    <t>54.972468, 83.097883</t>
  </si>
  <si>
    <t>54.939051, 83.124742</t>
  </si>
  <si>
    <t>55.027578, 82.916432</t>
  </si>
  <si>
    <t>55.049117, 82.938495</t>
  </si>
  <si>
    <t>55.029090, 82.925352</t>
  </si>
  <si>
    <t>54.940381, 82.896561</t>
  </si>
  <si>
    <t>54.974597, 82.896822</t>
  </si>
  <si>
    <t>54.935395, 82.911015</t>
  </si>
  <si>
    <t>54.935038, 82.912462</t>
  </si>
  <si>
    <t>54.983437, 82.898699</t>
  </si>
  <si>
    <t>54.989662, 82.880607</t>
  </si>
  <si>
    <t>54.987813, 82.889968</t>
  </si>
  <si>
    <t>54.988965, 82.900119</t>
  </si>
  <si>
    <t>54.859051, 82.978353</t>
  </si>
  <si>
    <t>54.924951, 82.987633</t>
  </si>
  <si>
    <t>54.863332, 83.099338</t>
  </si>
  <si>
    <t>54.834735, 83.098907</t>
  </si>
  <si>
    <t>54.941839, 83.190544</t>
  </si>
  <si>
    <t>55.045656, 82.932440</t>
  </si>
  <si>
    <t>54.834273, 83.099455</t>
  </si>
  <si>
    <t>55.020905, 82.946813</t>
  </si>
  <si>
    <t>55.015129, 82.947137</t>
  </si>
  <si>
    <t>54.888667, 83.118957</t>
  </si>
  <si>
    <t>видеопилон и 7 настенных экранов с LCD дисплеем</t>
  </si>
  <si>
    <t>видеопилон и 6 настенных экранов с LCD дисплеем</t>
  </si>
  <si>
    <t>Название поликлиники</t>
  </si>
  <si>
    <t>Городская поликлиника №7</t>
  </si>
  <si>
    <t>Городская поликлиника №27</t>
  </si>
  <si>
    <t>Городская поликлиника №29</t>
  </si>
  <si>
    <t>Детская городская больница №6</t>
  </si>
  <si>
    <t>Поликлиника ГКБ №19</t>
  </si>
  <si>
    <t>Городская поликлиника №20</t>
  </si>
  <si>
    <t>ГВВ №3</t>
  </si>
  <si>
    <t>Городская поликлиника №1</t>
  </si>
  <si>
    <t>Городская поликлиника №22</t>
  </si>
  <si>
    <t>Поликлиническое отделение ДГКБ №1</t>
  </si>
  <si>
    <t>Городская поликлиника №16</t>
  </si>
  <si>
    <t>Поликлиника. Больница №3</t>
  </si>
  <si>
    <t>Поликлиника. НЦРБ</t>
  </si>
  <si>
    <t>Консультативно-диагностическая поликлиника №14</t>
  </si>
  <si>
    <t>Консультативно-диагностическая поликлиника №2</t>
  </si>
  <si>
    <t>Поликлиника на базе НКРБ №1</t>
  </si>
  <si>
    <t>MedPark</t>
  </si>
  <si>
    <t>МЦ Биовэр</t>
  </si>
  <si>
    <t>ФИЦ ФТМ</t>
  </si>
  <si>
    <t>Регистратура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</si>
</sst>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3" borderId="2" applyNumberFormat="0" applyAlignment="0" applyProtection="0"/>
  </cellStyleXfs>
  <cellXfs count="19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/>
    <xf numFmtId="0" fontId="5" fillId="0" borderId="0" xfId="0" applyFont="1"/>
    <xf numFmtId="0" fontId="5" fillId="0" borderId="0" xfId="0" applyFont="1" applyFill="1"/>
    <xf numFmtId="0" fontId="6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8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4">
    <cellStyle name="Вывод" xfId="3" builtinId="21"/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LxhFL1S" TargetMode="External"/><Relationship Id="rId18" Type="http://schemas.openxmlformats.org/officeDocument/2006/relationships/hyperlink" Target="https://yandex.ru/maps/-/CLxhJN0e" TargetMode="External"/><Relationship Id="rId26" Type="http://schemas.openxmlformats.org/officeDocument/2006/relationships/hyperlink" Target="https://yandex.ru/maps/-/CLxhNB2y" TargetMode="External"/><Relationship Id="rId39" Type="http://schemas.openxmlformats.org/officeDocument/2006/relationships/hyperlink" Target="https://disk.yandex.ru/d/n_IwmgoxGO1Y-Q" TargetMode="External"/><Relationship Id="rId21" Type="http://schemas.openxmlformats.org/officeDocument/2006/relationships/hyperlink" Target="https://yandex.ru/maps/-/CLxhJ8Nf" TargetMode="External"/><Relationship Id="rId34" Type="http://schemas.openxmlformats.org/officeDocument/2006/relationships/hyperlink" Target="https://yandex.ru/maps/-/CLxhRQZg" TargetMode="External"/><Relationship Id="rId42" Type="http://schemas.openxmlformats.org/officeDocument/2006/relationships/hyperlink" Target="https://disk.yandex.ru/d/hdtU4tMrEthMjg" TargetMode="External"/><Relationship Id="rId47" Type="http://schemas.openxmlformats.org/officeDocument/2006/relationships/hyperlink" Target="https://disk.yandex.ru/d/u1-l3p2p40UMtw" TargetMode="External"/><Relationship Id="rId50" Type="http://schemas.openxmlformats.org/officeDocument/2006/relationships/hyperlink" Target="https://disk.yandex.ru/d/LqqeoLsLjePSyw" TargetMode="External"/><Relationship Id="rId55" Type="http://schemas.openxmlformats.org/officeDocument/2006/relationships/hyperlink" Target="https://disk.yandex.ru/d/SO3JRIRWkV5WLw" TargetMode="External"/><Relationship Id="rId63" Type="http://schemas.openxmlformats.org/officeDocument/2006/relationships/hyperlink" Target="https://disk.yandex.ru/d/U0_G9O4j2IkfnQ" TargetMode="External"/><Relationship Id="rId68" Type="http://schemas.openxmlformats.org/officeDocument/2006/relationships/hyperlink" Target="https://disk.yandex.ru/d/c6Z6QtvY2bjh_A" TargetMode="External"/><Relationship Id="rId7" Type="http://schemas.openxmlformats.org/officeDocument/2006/relationships/hyperlink" Target="https://yandex.ru/maps/-/CLxhF4iL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LxhBDmw" TargetMode="External"/><Relationship Id="rId16" Type="http://schemas.openxmlformats.org/officeDocument/2006/relationships/hyperlink" Target="https://yandex.ru/maps/-/CLxhJMpl" TargetMode="External"/><Relationship Id="rId29" Type="http://schemas.openxmlformats.org/officeDocument/2006/relationships/hyperlink" Target="https://yandex.ru/maps/-/CLxhNOJW" TargetMode="External"/><Relationship Id="rId1" Type="http://schemas.openxmlformats.org/officeDocument/2006/relationships/hyperlink" Target="https://yandex.ru/maps/-/CLxhBSpZ" TargetMode="External"/><Relationship Id="rId6" Type="http://schemas.openxmlformats.org/officeDocument/2006/relationships/hyperlink" Target="https://yandex.ru/maps/-/CLxhFM8i" TargetMode="External"/><Relationship Id="rId11" Type="http://schemas.openxmlformats.org/officeDocument/2006/relationships/hyperlink" Target="https://yandex.ru/maps/-/CLxhFO1U" TargetMode="External"/><Relationship Id="rId24" Type="http://schemas.openxmlformats.org/officeDocument/2006/relationships/hyperlink" Target="https://yandex.ru/maps/-/CLxhNA8R" TargetMode="External"/><Relationship Id="rId32" Type="http://schemas.openxmlformats.org/officeDocument/2006/relationships/hyperlink" Target="https://yandex.ru/maps/-/CLxhNXKp" TargetMode="External"/><Relationship Id="rId37" Type="http://schemas.openxmlformats.org/officeDocument/2006/relationships/hyperlink" Target="https://disk.yandex.ru/d/UVrqi0yBjnNiqA" TargetMode="External"/><Relationship Id="rId40" Type="http://schemas.openxmlformats.org/officeDocument/2006/relationships/hyperlink" Target="https://disk.yandex.ru/d/Hu1n-Wh_yHotuw" TargetMode="External"/><Relationship Id="rId45" Type="http://schemas.openxmlformats.org/officeDocument/2006/relationships/hyperlink" Target="https://disk.yandex.ru/d/gc8bQVmSR2wQFg" TargetMode="External"/><Relationship Id="rId53" Type="http://schemas.openxmlformats.org/officeDocument/2006/relationships/hyperlink" Target="https://disk.yandex.ru/d/JOi_vMB2G-dgVw" TargetMode="External"/><Relationship Id="rId58" Type="http://schemas.openxmlformats.org/officeDocument/2006/relationships/hyperlink" Target="https://disk.yandex.ru/d/-RPERYWzim0daA" TargetMode="External"/><Relationship Id="rId66" Type="http://schemas.openxmlformats.org/officeDocument/2006/relationships/hyperlink" Target="https://disk.yandex.ru/d/lG-kuk8p2trqSg" TargetMode="External"/><Relationship Id="rId5" Type="http://schemas.openxmlformats.org/officeDocument/2006/relationships/hyperlink" Target="https://yandex.ru/maps/-/CLxhFAjr" TargetMode="External"/><Relationship Id="rId15" Type="http://schemas.openxmlformats.org/officeDocument/2006/relationships/hyperlink" Target="https://yandex.ru/maps/-/CLxhJEiV" TargetMode="External"/><Relationship Id="rId23" Type="http://schemas.openxmlformats.org/officeDocument/2006/relationships/hyperlink" Target="https://yandex.ru/maps/-/CLxhJX1N" TargetMode="External"/><Relationship Id="rId28" Type="http://schemas.openxmlformats.org/officeDocument/2006/relationships/hyperlink" Target="https://yandex.ru/maps/-/CLxhN6zU" TargetMode="External"/><Relationship Id="rId36" Type="http://schemas.openxmlformats.org/officeDocument/2006/relationships/hyperlink" Target="https://disk.yandex.ru/d/sp5dNnjPDl2GCA" TargetMode="External"/><Relationship Id="rId49" Type="http://schemas.openxmlformats.org/officeDocument/2006/relationships/hyperlink" Target="https://disk.yandex.ru/d/-puDTaZFuacKyg" TargetMode="External"/><Relationship Id="rId57" Type="http://schemas.openxmlformats.org/officeDocument/2006/relationships/hyperlink" Target="https://disk.yandex.ru/d/zBQdLkTUQIIvEw" TargetMode="External"/><Relationship Id="rId61" Type="http://schemas.openxmlformats.org/officeDocument/2006/relationships/hyperlink" Target="https://disk.yandex.ru/d/0_1LCWaftj7pgQ" TargetMode="External"/><Relationship Id="rId10" Type="http://schemas.openxmlformats.org/officeDocument/2006/relationships/hyperlink" Target="https://yandex.ru/maps/-/CLxhF6MA" TargetMode="External"/><Relationship Id="rId19" Type="http://schemas.openxmlformats.org/officeDocument/2006/relationships/hyperlink" Target="https://yandex.ru/maps/-/CLxhJ6PW" TargetMode="External"/><Relationship Id="rId31" Type="http://schemas.openxmlformats.org/officeDocument/2006/relationships/hyperlink" Target="https://yandex.ru/maps/-/CLxhNLMb" TargetMode="External"/><Relationship Id="rId44" Type="http://schemas.openxmlformats.org/officeDocument/2006/relationships/hyperlink" Target="https://disk.yandex.ru/d/Hwr1LWrr0dpYRg" TargetMode="External"/><Relationship Id="rId52" Type="http://schemas.openxmlformats.org/officeDocument/2006/relationships/hyperlink" Target="https://disk.yandex.ru/d/jC3woumu87tK-g" TargetMode="External"/><Relationship Id="rId60" Type="http://schemas.openxmlformats.org/officeDocument/2006/relationships/hyperlink" Target="https://disk.yandex.ru/d/5vcJM3FiJnRknw" TargetMode="External"/><Relationship Id="rId65" Type="http://schemas.openxmlformats.org/officeDocument/2006/relationships/hyperlink" Target="https://disk.yandex.ru/d/x4FBOnkhIe5bDQ" TargetMode="External"/><Relationship Id="rId4" Type="http://schemas.openxmlformats.org/officeDocument/2006/relationships/hyperlink" Target="https://yandex.ru/maps/-/CLxhBPYh" TargetMode="External"/><Relationship Id="rId9" Type="http://schemas.openxmlformats.org/officeDocument/2006/relationships/hyperlink" Target="https://yandex.ru/maps/-/CLxhF6MA" TargetMode="External"/><Relationship Id="rId14" Type="http://schemas.openxmlformats.org/officeDocument/2006/relationships/hyperlink" Target="https://yandex.ru/maps/-/CLxhFXLd" TargetMode="External"/><Relationship Id="rId22" Type="http://schemas.openxmlformats.org/officeDocument/2006/relationships/hyperlink" Target="https://yandex.ru/maps/-/CLxhJLjw" TargetMode="External"/><Relationship Id="rId27" Type="http://schemas.openxmlformats.org/officeDocument/2006/relationships/hyperlink" Target="https://yandex.ru/maps/-/CLxhNRZP" TargetMode="External"/><Relationship Id="rId30" Type="http://schemas.openxmlformats.org/officeDocument/2006/relationships/hyperlink" Target="https://yandex.ru/maps/-/CLxhN01S" TargetMode="External"/><Relationship Id="rId35" Type="http://schemas.openxmlformats.org/officeDocument/2006/relationships/hyperlink" Target="https://yandex.ru/maps/-/CLxhR4Lt" TargetMode="External"/><Relationship Id="rId43" Type="http://schemas.openxmlformats.org/officeDocument/2006/relationships/hyperlink" Target="https://disk.yandex.ru/d/di_RnFZdGCqDbw" TargetMode="External"/><Relationship Id="rId48" Type="http://schemas.openxmlformats.org/officeDocument/2006/relationships/hyperlink" Target="https://disk.yandex.ru/d/zeg6VL1B2lwpiQ" TargetMode="External"/><Relationship Id="rId56" Type="http://schemas.openxmlformats.org/officeDocument/2006/relationships/hyperlink" Target="https://disk.yandex.ru/d/jMGjDyHOn12u2g" TargetMode="External"/><Relationship Id="rId64" Type="http://schemas.openxmlformats.org/officeDocument/2006/relationships/hyperlink" Target="https://disk.yandex.ru/d/A5kWtB8Zokb7qg" TargetMode="External"/><Relationship Id="rId69" Type="http://schemas.openxmlformats.org/officeDocument/2006/relationships/hyperlink" Target="https://disk.yandex.ru/d/aOsHVpmvPAuBsg" TargetMode="External"/><Relationship Id="rId8" Type="http://schemas.openxmlformats.org/officeDocument/2006/relationships/hyperlink" Target="https://yandex.ru/maps/-/CLxhFNja" TargetMode="External"/><Relationship Id="rId51" Type="http://schemas.openxmlformats.org/officeDocument/2006/relationships/hyperlink" Target="https://disk.yandex.ru/d/4_U7PHaoEf8QyQ" TargetMode="External"/><Relationship Id="rId3" Type="http://schemas.openxmlformats.org/officeDocument/2006/relationships/hyperlink" Target="https://yandex.ru/maps/-/CLxhBPYh" TargetMode="External"/><Relationship Id="rId12" Type="http://schemas.openxmlformats.org/officeDocument/2006/relationships/hyperlink" Target="https://yandex.ru/maps/-/CLxhFDyx" TargetMode="External"/><Relationship Id="rId17" Type="http://schemas.openxmlformats.org/officeDocument/2006/relationships/hyperlink" Target="https://yandex.ru/maps/-/CLxhJ4MO" TargetMode="External"/><Relationship Id="rId25" Type="http://schemas.openxmlformats.org/officeDocument/2006/relationships/hyperlink" Target="https://yandex.ru/maps/-/CLxhNU8u" TargetMode="External"/><Relationship Id="rId33" Type="http://schemas.openxmlformats.org/officeDocument/2006/relationships/hyperlink" Target="https://yandex.ru/maps/-/CLxhREKe" TargetMode="External"/><Relationship Id="rId38" Type="http://schemas.openxmlformats.org/officeDocument/2006/relationships/hyperlink" Target="https://disk.yandex.ru/d/m4yP7eS_HNQzsA" TargetMode="External"/><Relationship Id="rId46" Type="http://schemas.openxmlformats.org/officeDocument/2006/relationships/hyperlink" Target="https://disk.yandex.ru/d/NcATQ7vQGsi8Cw" TargetMode="External"/><Relationship Id="rId59" Type="http://schemas.openxmlformats.org/officeDocument/2006/relationships/hyperlink" Target="https://disk.yandex.ru/d/kr7yyY2YiLf0kw" TargetMode="External"/><Relationship Id="rId67" Type="http://schemas.openxmlformats.org/officeDocument/2006/relationships/hyperlink" Target="https://disk.yandex.ru/d/vIq4qBPUBPDwdA" TargetMode="External"/><Relationship Id="rId20" Type="http://schemas.openxmlformats.org/officeDocument/2006/relationships/hyperlink" Target="https://yandex.ru/maps/-/CLxhJSIb" TargetMode="External"/><Relationship Id="rId41" Type="http://schemas.openxmlformats.org/officeDocument/2006/relationships/hyperlink" Target="https://disk.yandex.ru/d/gsENKU0PYLIMnw" TargetMode="External"/><Relationship Id="rId54" Type="http://schemas.openxmlformats.org/officeDocument/2006/relationships/hyperlink" Target="https://disk.yandex.ru/d/4V2KxBNSBxwbVg" TargetMode="External"/><Relationship Id="rId62" Type="http://schemas.openxmlformats.org/officeDocument/2006/relationships/hyperlink" Target="https://disk.yandex.ru/d/D5DWjP1yW2sLoA" TargetMode="External"/><Relationship Id="rId70" Type="http://schemas.openxmlformats.org/officeDocument/2006/relationships/hyperlink" Target="https://disk.yandex.ru/d/qgZbg3zXFLnzf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zoomScaleNormal="100" zoomScaleSheetLayoutView="100" workbookViewId="0">
      <selection activeCell="D2" sqref="D2"/>
    </sheetView>
  </sheetViews>
  <sheetFormatPr defaultRowHeight="12.75" x14ac:dyDescent="0.2"/>
  <cols>
    <col min="1" max="1" width="11.5703125" style="2" customWidth="1"/>
    <col min="2" max="2" width="21.42578125" style="2" customWidth="1"/>
    <col min="3" max="3" width="12.28515625" style="2" customWidth="1"/>
    <col min="4" max="4" width="20.5703125" style="2" customWidth="1"/>
    <col min="5" max="5" width="24.5703125" style="2" customWidth="1"/>
    <col min="6" max="6" width="25.5703125" style="2" customWidth="1"/>
    <col min="7" max="7" width="10" style="2" customWidth="1"/>
    <col min="8" max="8" width="17.7109375" style="2" customWidth="1"/>
    <col min="9" max="9" width="9.5703125" style="3" customWidth="1"/>
    <col min="10" max="10" width="15.5703125" style="3" customWidth="1"/>
    <col min="11" max="11" width="12.140625" style="3" customWidth="1"/>
    <col min="12" max="12" width="17.7109375" style="3" customWidth="1"/>
    <col min="13" max="13" width="18.140625" style="3" customWidth="1"/>
    <col min="14" max="14" width="14.28515625" style="2" customWidth="1"/>
    <col min="15" max="15" width="20.7109375" style="2" customWidth="1"/>
    <col min="16" max="16" width="17.85546875" style="2" customWidth="1"/>
    <col min="17" max="17" width="22.5703125" style="2" customWidth="1"/>
    <col min="18" max="18" width="16.85546875" style="2" customWidth="1"/>
    <col min="19" max="19" width="20.85546875" style="5" customWidth="1"/>
    <col min="20" max="20" width="13.85546875" style="5" customWidth="1"/>
    <col min="21" max="21" width="8.7109375" style="5" customWidth="1"/>
    <col min="22" max="22" width="19" style="5" customWidth="1"/>
    <col min="23" max="16384" width="9.140625" style="2"/>
  </cols>
  <sheetData>
    <row r="1" spans="1:23" s="1" customFormat="1" ht="25.5" x14ac:dyDescent="0.2">
      <c r="A1" s="13" t="s">
        <v>1</v>
      </c>
      <c r="B1" s="13" t="s">
        <v>2</v>
      </c>
      <c r="C1" s="13" t="s">
        <v>9</v>
      </c>
      <c r="D1" s="13" t="s">
        <v>24</v>
      </c>
      <c r="E1" s="13" t="s">
        <v>136</v>
      </c>
      <c r="F1" s="13" t="s">
        <v>5</v>
      </c>
      <c r="G1" s="8" t="s">
        <v>6</v>
      </c>
      <c r="H1" s="8" t="s">
        <v>10</v>
      </c>
      <c r="I1" s="8" t="s">
        <v>4</v>
      </c>
      <c r="J1" s="14" t="s">
        <v>65</v>
      </c>
      <c r="K1" s="14" t="s">
        <v>11</v>
      </c>
      <c r="L1" s="14" t="s">
        <v>13</v>
      </c>
      <c r="M1" s="8" t="s">
        <v>15</v>
      </c>
      <c r="N1" s="13" t="s">
        <v>0</v>
      </c>
      <c r="O1" s="8" t="s">
        <v>16</v>
      </c>
      <c r="P1" s="8" t="s">
        <v>18</v>
      </c>
      <c r="Q1" s="8" t="s">
        <v>17</v>
      </c>
      <c r="R1" s="8" t="s">
        <v>19</v>
      </c>
      <c r="S1" s="8" t="s">
        <v>3</v>
      </c>
      <c r="T1" s="12" t="s">
        <v>20</v>
      </c>
      <c r="U1" s="13" t="s">
        <v>21</v>
      </c>
      <c r="V1" s="8" t="s">
        <v>7</v>
      </c>
    </row>
    <row r="2" spans="1:23" s="1" customFormat="1" ht="25.5" x14ac:dyDescent="0.2">
      <c r="A2" s="10" t="s">
        <v>8</v>
      </c>
      <c r="B2" s="9" t="s">
        <v>22</v>
      </c>
      <c r="C2" s="9" t="s">
        <v>23</v>
      </c>
      <c r="D2" s="10" t="s">
        <v>52</v>
      </c>
      <c r="E2" s="10" t="s">
        <v>137</v>
      </c>
      <c r="F2" s="9" t="s">
        <v>25</v>
      </c>
      <c r="G2" s="17" t="s">
        <v>6</v>
      </c>
      <c r="H2" s="16" t="s">
        <v>156</v>
      </c>
      <c r="I2" s="17" t="s">
        <v>4</v>
      </c>
      <c r="J2" s="16" t="s">
        <v>64</v>
      </c>
      <c r="K2" s="16" t="s">
        <v>12</v>
      </c>
      <c r="L2" s="16" t="s">
        <v>14</v>
      </c>
      <c r="M2" s="15">
        <v>1</v>
      </c>
      <c r="N2" s="9">
        <v>15</v>
      </c>
      <c r="O2" s="15">
        <v>10</v>
      </c>
      <c r="P2" s="15" t="s">
        <v>66</v>
      </c>
      <c r="Q2" s="10">
        <f>O2*10</f>
        <v>100</v>
      </c>
      <c r="R2" s="10">
        <v>21</v>
      </c>
      <c r="S2" s="10">
        <f t="shared" ref="S2" si="0">R2*Q2</f>
        <v>2100</v>
      </c>
      <c r="T2" s="11">
        <f>((0.4*S2)*N2)</f>
        <v>12600</v>
      </c>
      <c r="U2" s="10" t="s">
        <v>67</v>
      </c>
      <c r="V2" s="10" t="s">
        <v>102</v>
      </c>
      <c r="W2" s="4"/>
    </row>
    <row r="3" spans="1:23" ht="25.5" x14ac:dyDescent="0.2">
      <c r="A3" s="10" t="s">
        <v>8</v>
      </c>
      <c r="B3" s="9" t="s">
        <v>22</v>
      </c>
      <c r="C3" s="9" t="s">
        <v>23</v>
      </c>
      <c r="D3" s="10" t="s">
        <v>52</v>
      </c>
      <c r="E3" s="10" t="s">
        <v>138</v>
      </c>
      <c r="F3" s="10" t="s">
        <v>26</v>
      </c>
      <c r="G3" s="17" t="s">
        <v>6</v>
      </c>
      <c r="H3" s="16" t="s">
        <v>156</v>
      </c>
      <c r="I3" s="17" t="s">
        <v>4</v>
      </c>
      <c r="J3" s="16" t="s">
        <v>64</v>
      </c>
      <c r="K3" s="16" t="s">
        <v>12</v>
      </c>
      <c r="L3" s="16" t="s">
        <v>14</v>
      </c>
      <c r="M3" s="15">
        <v>1</v>
      </c>
      <c r="N3" s="9">
        <v>15</v>
      </c>
      <c r="O3" s="15">
        <v>10</v>
      </c>
      <c r="P3" s="15" t="s">
        <v>66</v>
      </c>
      <c r="Q3" s="10">
        <f t="shared" ref="Q3:Q36" si="1">O3*10</f>
        <v>100</v>
      </c>
      <c r="R3" s="10">
        <v>21</v>
      </c>
      <c r="S3" s="10">
        <f t="shared" ref="S3:S36" si="2">R3*Q3</f>
        <v>2100</v>
      </c>
      <c r="T3" s="11">
        <f t="shared" ref="T3:T30" si="3">((0.4*S3)*N3)</f>
        <v>12600</v>
      </c>
      <c r="U3" s="10" t="s">
        <v>68</v>
      </c>
      <c r="V3" s="10" t="s">
        <v>103</v>
      </c>
    </row>
    <row r="4" spans="1:23" s="6" customFormat="1" ht="25.5" x14ac:dyDescent="0.2">
      <c r="A4" s="10" t="s">
        <v>8</v>
      </c>
      <c r="B4" s="9" t="s">
        <v>22</v>
      </c>
      <c r="C4" s="9" t="s">
        <v>23</v>
      </c>
      <c r="D4" s="18" t="s">
        <v>52</v>
      </c>
      <c r="E4" s="18" t="s">
        <v>139</v>
      </c>
      <c r="F4" s="18" t="s">
        <v>27</v>
      </c>
      <c r="G4" s="17" t="s">
        <v>6</v>
      </c>
      <c r="H4" s="16" t="s">
        <v>156</v>
      </c>
      <c r="I4" s="17" t="s">
        <v>4</v>
      </c>
      <c r="J4" s="16" t="s">
        <v>64</v>
      </c>
      <c r="K4" s="16" t="s">
        <v>12</v>
      </c>
      <c r="L4" s="16" t="s">
        <v>14</v>
      </c>
      <c r="M4" s="15">
        <v>1</v>
      </c>
      <c r="N4" s="9">
        <v>15</v>
      </c>
      <c r="O4" s="15">
        <v>10</v>
      </c>
      <c r="P4" s="15" t="s">
        <v>66</v>
      </c>
      <c r="Q4" s="10">
        <f t="shared" si="1"/>
        <v>100</v>
      </c>
      <c r="R4" s="10">
        <v>21</v>
      </c>
      <c r="S4" s="10">
        <f t="shared" si="2"/>
        <v>2100</v>
      </c>
      <c r="T4" s="11">
        <f t="shared" si="3"/>
        <v>12600</v>
      </c>
      <c r="U4" s="10" t="s">
        <v>69</v>
      </c>
      <c r="V4" s="18" t="s">
        <v>104</v>
      </c>
    </row>
    <row r="5" spans="1:23" s="6" customFormat="1" ht="25.5" x14ac:dyDescent="0.2">
      <c r="A5" s="10" t="s">
        <v>8</v>
      </c>
      <c r="B5" s="9" t="s">
        <v>22</v>
      </c>
      <c r="C5" s="9" t="s">
        <v>23</v>
      </c>
      <c r="D5" s="18" t="s">
        <v>53</v>
      </c>
      <c r="E5" s="18" t="s">
        <v>139</v>
      </c>
      <c r="F5" s="18" t="s">
        <v>27</v>
      </c>
      <c r="G5" s="17" t="s">
        <v>6</v>
      </c>
      <c r="H5" s="16" t="s">
        <v>156</v>
      </c>
      <c r="I5" s="17" t="s">
        <v>4</v>
      </c>
      <c r="J5" s="16" t="s">
        <v>64</v>
      </c>
      <c r="K5" s="16" t="s">
        <v>12</v>
      </c>
      <c r="L5" s="16" t="s">
        <v>14</v>
      </c>
      <c r="M5" s="15">
        <v>1</v>
      </c>
      <c r="N5" s="9">
        <v>15</v>
      </c>
      <c r="O5" s="15">
        <v>10</v>
      </c>
      <c r="P5" s="15" t="s">
        <v>66</v>
      </c>
      <c r="Q5" s="10">
        <f t="shared" si="1"/>
        <v>100</v>
      </c>
      <c r="R5" s="10">
        <v>21</v>
      </c>
      <c r="S5" s="10">
        <f t="shared" si="2"/>
        <v>2100</v>
      </c>
      <c r="T5" s="11">
        <f t="shared" si="3"/>
        <v>12600</v>
      </c>
      <c r="U5" s="10" t="s">
        <v>70</v>
      </c>
      <c r="V5" s="18" t="s">
        <v>104</v>
      </c>
    </row>
    <row r="6" spans="1:23" s="7" customFormat="1" ht="25.5" x14ac:dyDescent="0.2">
      <c r="A6" s="10" t="s">
        <v>8</v>
      </c>
      <c r="B6" s="9" t="s">
        <v>22</v>
      </c>
      <c r="C6" s="9" t="s">
        <v>23</v>
      </c>
      <c r="D6" s="10" t="s">
        <v>52</v>
      </c>
      <c r="E6" s="10" t="s">
        <v>139</v>
      </c>
      <c r="F6" s="10" t="s">
        <v>28</v>
      </c>
      <c r="G6" s="17" t="s">
        <v>6</v>
      </c>
      <c r="H6" s="16" t="s">
        <v>156</v>
      </c>
      <c r="I6" s="17" t="s">
        <v>4</v>
      </c>
      <c r="J6" s="16" t="s">
        <v>64</v>
      </c>
      <c r="K6" s="16" t="s">
        <v>12</v>
      </c>
      <c r="L6" s="16" t="s">
        <v>14</v>
      </c>
      <c r="M6" s="15">
        <v>1</v>
      </c>
      <c r="N6" s="9">
        <v>15</v>
      </c>
      <c r="O6" s="15">
        <v>10</v>
      </c>
      <c r="P6" s="15" t="s">
        <v>66</v>
      </c>
      <c r="Q6" s="10">
        <f t="shared" si="1"/>
        <v>100</v>
      </c>
      <c r="R6" s="10">
        <v>21</v>
      </c>
      <c r="S6" s="10">
        <f t="shared" si="2"/>
        <v>2100</v>
      </c>
      <c r="T6" s="11">
        <f t="shared" si="3"/>
        <v>12600</v>
      </c>
      <c r="U6" s="10" t="s">
        <v>71</v>
      </c>
      <c r="V6" s="10" t="s">
        <v>105</v>
      </c>
    </row>
    <row r="7" spans="1:23" ht="25.5" x14ac:dyDescent="0.2">
      <c r="A7" s="10" t="s">
        <v>8</v>
      </c>
      <c r="B7" s="9" t="s">
        <v>22</v>
      </c>
      <c r="C7" s="9" t="s">
        <v>23</v>
      </c>
      <c r="D7" s="10" t="s">
        <v>53</v>
      </c>
      <c r="E7" s="10" t="s">
        <v>139</v>
      </c>
      <c r="F7" s="10" t="s">
        <v>29</v>
      </c>
      <c r="G7" s="17" t="s">
        <v>6</v>
      </c>
      <c r="H7" s="16" t="s">
        <v>156</v>
      </c>
      <c r="I7" s="17" t="s">
        <v>4</v>
      </c>
      <c r="J7" s="16" t="s">
        <v>64</v>
      </c>
      <c r="K7" s="16" t="s">
        <v>12</v>
      </c>
      <c r="L7" s="16" t="s">
        <v>14</v>
      </c>
      <c r="M7" s="15">
        <v>1</v>
      </c>
      <c r="N7" s="9">
        <v>15</v>
      </c>
      <c r="O7" s="15">
        <v>10</v>
      </c>
      <c r="P7" s="15" t="s">
        <v>66</v>
      </c>
      <c r="Q7" s="10">
        <f t="shared" si="1"/>
        <v>100</v>
      </c>
      <c r="R7" s="10">
        <v>21</v>
      </c>
      <c r="S7" s="10">
        <f t="shared" si="2"/>
        <v>2100</v>
      </c>
      <c r="T7" s="11">
        <f t="shared" si="3"/>
        <v>12600</v>
      </c>
      <c r="U7" s="10" t="s">
        <v>72</v>
      </c>
      <c r="V7" s="10" t="s">
        <v>106</v>
      </c>
    </row>
    <row r="8" spans="1:23" ht="25.5" x14ac:dyDescent="0.2">
      <c r="A8" s="10" t="s">
        <v>8</v>
      </c>
      <c r="B8" s="9" t="s">
        <v>22</v>
      </c>
      <c r="C8" s="9" t="s">
        <v>23</v>
      </c>
      <c r="D8" s="10" t="s">
        <v>53</v>
      </c>
      <c r="E8" s="10" t="s">
        <v>140</v>
      </c>
      <c r="F8" s="10" t="s">
        <v>30</v>
      </c>
      <c r="G8" s="17" t="s">
        <v>6</v>
      </c>
      <c r="H8" s="16" t="s">
        <v>156</v>
      </c>
      <c r="I8" s="17" t="s">
        <v>4</v>
      </c>
      <c r="J8" s="16" t="s">
        <v>64</v>
      </c>
      <c r="K8" s="16" t="s">
        <v>12</v>
      </c>
      <c r="L8" s="16" t="s">
        <v>14</v>
      </c>
      <c r="M8" s="15">
        <v>1</v>
      </c>
      <c r="N8" s="9">
        <v>15</v>
      </c>
      <c r="O8" s="15">
        <v>10</v>
      </c>
      <c r="P8" s="15" t="s">
        <v>66</v>
      </c>
      <c r="Q8" s="10">
        <f t="shared" si="1"/>
        <v>100</v>
      </c>
      <c r="R8" s="10">
        <v>21</v>
      </c>
      <c r="S8" s="10">
        <f t="shared" si="2"/>
        <v>2100</v>
      </c>
      <c r="T8" s="11">
        <f t="shared" si="3"/>
        <v>12600</v>
      </c>
      <c r="U8" s="10" t="s">
        <v>73</v>
      </c>
      <c r="V8" s="10" t="s">
        <v>107</v>
      </c>
    </row>
    <row r="9" spans="1:23" ht="25.5" x14ac:dyDescent="0.2">
      <c r="A9" s="10" t="s">
        <v>8</v>
      </c>
      <c r="B9" s="9" t="s">
        <v>22</v>
      </c>
      <c r="C9" s="9" t="s">
        <v>23</v>
      </c>
      <c r="D9" s="10" t="s">
        <v>52</v>
      </c>
      <c r="E9" s="10" t="s">
        <v>137</v>
      </c>
      <c r="F9" s="10" t="s">
        <v>31</v>
      </c>
      <c r="G9" s="17" t="s">
        <v>6</v>
      </c>
      <c r="H9" s="16" t="s">
        <v>156</v>
      </c>
      <c r="I9" s="17" t="s">
        <v>4</v>
      </c>
      <c r="J9" s="16" t="s">
        <v>64</v>
      </c>
      <c r="K9" s="16" t="s">
        <v>12</v>
      </c>
      <c r="L9" s="16" t="s">
        <v>14</v>
      </c>
      <c r="M9" s="15">
        <v>1</v>
      </c>
      <c r="N9" s="9">
        <v>15</v>
      </c>
      <c r="O9" s="15">
        <v>10</v>
      </c>
      <c r="P9" s="15" t="s">
        <v>66</v>
      </c>
      <c r="Q9" s="10">
        <f t="shared" si="1"/>
        <v>100</v>
      </c>
      <c r="R9" s="10">
        <v>21</v>
      </c>
      <c r="S9" s="10">
        <f t="shared" si="2"/>
        <v>2100</v>
      </c>
      <c r="T9" s="11">
        <f t="shared" si="3"/>
        <v>12600</v>
      </c>
      <c r="U9" s="10" t="s">
        <v>74</v>
      </c>
      <c r="V9" s="10" t="s">
        <v>108</v>
      </c>
    </row>
    <row r="10" spans="1:23" ht="25.5" x14ac:dyDescent="0.2">
      <c r="A10" s="10" t="s">
        <v>8</v>
      </c>
      <c r="B10" s="9" t="s">
        <v>22</v>
      </c>
      <c r="C10" s="9" t="s">
        <v>23</v>
      </c>
      <c r="D10" s="10" t="s">
        <v>52</v>
      </c>
      <c r="E10" s="10" t="s">
        <v>137</v>
      </c>
      <c r="F10" s="10" t="s">
        <v>32</v>
      </c>
      <c r="G10" s="17" t="s">
        <v>6</v>
      </c>
      <c r="H10" s="16" t="s">
        <v>156</v>
      </c>
      <c r="I10" s="17" t="s">
        <v>4</v>
      </c>
      <c r="J10" s="16" t="s">
        <v>64</v>
      </c>
      <c r="K10" s="16" t="s">
        <v>12</v>
      </c>
      <c r="L10" s="16" t="s">
        <v>14</v>
      </c>
      <c r="M10" s="15">
        <v>1</v>
      </c>
      <c r="N10" s="9">
        <v>15</v>
      </c>
      <c r="O10" s="15">
        <v>10</v>
      </c>
      <c r="P10" s="15" t="s">
        <v>66</v>
      </c>
      <c r="Q10" s="10">
        <f t="shared" si="1"/>
        <v>100</v>
      </c>
      <c r="R10" s="10">
        <v>21</v>
      </c>
      <c r="S10" s="10">
        <f t="shared" si="2"/>
        <v>2100</v>
      </c>
      <c r="T10" s="11">
        <f t="shared" si="3"/>
        <v>12600</v>
      </c>
      <c r="U10" s="10" t="s">
        <v>75</v>
      </c>
      <c r="V10" s="10" t="s">
        <v>109</v>
      </c>
    </row>
    <row r="11" spans="1:23" ht="25.5" x14ac:dyDescent="0.2">
      <c r="A11" s="10" t="s">
        <v>8</v>
      </c>
      <c r="B11" s="9" t="s">
        <v>22</v>
      </c>
      <c r="C11" s="9" t="s">
        <v>23</v>
      </c>
      <c r="D11" s="10" t="s">
        <v>53</v>
      </c>
      <c r="E11" s="10" t="s">
        <v>137</v>
      </c>
      <c r="F11" s="10" t="s">
        <v>32</v>
      </c>
      <c r="G11" s="17" t="s">
        <v>6</v>
      </c>
      <c r="H11" s="16" t="s">
        <v>156</v>
      </c>
      <c r="I11" s="17" t="s">
        <v>4</v>
      </c>
      <c r="J11" s="16" t="s">
        <v>64</v>
      </c>
      <c r="K11" s="16" t="s">
        <v>12</v>
      </c>
      <c r="L11" s="16" t="s">
        <v>14</v>
      </c>
      <c r="M11" s="15">
        <v>1</v>
      </c>
      <c r="N11" s="9">
        <v>15</v>
      </c>
      <c r="O11" s="15">
        <v>10</v>
      </c>
      <c r="P11" s="15" t="s">
        <v>66</v>
      </c>
      <c r="Q11" s="10">
        <f t="shared" si="1"/>
        <v>100</v>
      </c>
      <c r="R11" s="10">
        <v>21</v>
      </c>
      <c r="S11" s="10">
        <f t="shared" si="2"/>
        <v>2100</v>
      </c>
      <c r="T11" s="11">
        <f t="shared" si="3"/>
        <v>12600</v>
      </c>
      <c r="U11" s="10" t="s">
        <v>76</v>
      </c>
      <c r="V11" s="10" t="s">
        <v>109</v>
      </c>
    </row>
    <row r="12" spans="1:23" ht="25.5" x14ac:dyDescent="0.2">
      <c r="A12" s="10" t="s">
        <v>8</v>
      </c>
      <c r="B12" s="9" t="s">
        <v>22</v>
      </c>
      <c r="C12" s="9" t="s">
        <v>23</v>
      </c>
      <c r="D12" s="10" t="s">
        <v>52</v>
      </c>
      <c r="E12" s="10" t="s">
        <v>137</v>
      </c>
      <c r="F12" s="10" t="s">
        <v>33</v>
      </c>
      <c r="G12" s="17" t="s">
        <v>6</v>
      </c>
      <c r="H12" s="16" t="s">
        <v>156</v>
      </c>
      <c r="I12" s="17" t="s">
        <v>4</v>
      </c>
      <c r="J12" s="16" t="s">
        <v>64</v>
      </c>
      <c r="K12" s="16" t="s">
        <v>12</v>
      </c>
      <c r="L12" s="16" t="s">
        <v>14</v>
      </c>
      <c r="M12" s="15">
        <v>1</v>
      </c>
      <c r="N12" s="9">
        <v>15</v>
      </c>
      <c r="O12" s="15">
        <v>10</v>
      </c>
      <c r="P12" s="15" t="s">
        <v>66</v>
      </c>
      <c r="Q12" s="10">
        <f t="shared" si="1"/>
        <v>100</v>
      </c>
      <c r="R12" s="10">
        <v>21</v>
      </c>
      <c r="S12" s="10">
        <f t="shared" si="2"/>
        <v>2100</v>
      </c>
      <c r="T12" s="11">
        <f t="shared" si="3"/>
        <v>12600</v>
      </c>
      <c r="U12" s="10" t="s">
        <v>77</v>
      </c>
      <c r="V12" s="10" t="s">
        <v>110</v>
      </c>
    </row>
    <row r="13" spans="1:23" ht="25.5" x14ac:dyDescent="0.2">
      <c r="A13" s="10" t="s">
        <v>8</v>
      </c>
      <c r="B13" s="9" t="s">
        <v>22</v>
      </c>
      <c r="C13" s="9" t="s">
        <v>23</v>
      </c>
      <c r="D13" s="10" t="s">
        <v>52</v>
      </c>
      <c r="E13" s="10" t="s">
        <v>141</v>
      </c>
      <c r="F13" s="10" t="s">
        <v>34</v>
      </c>
      <c r="G13" s="17" t="s">
        <v>6</v>
      </c>
      <c r="H13" s="16" t="s">
        <v>156</v>
      </c>
      <c r="I13" s="17" t="s">
        <v>4</v>
      </c>
      <c r="J13" s="16" t="s">
        <v>64</v>
      </c>
      <c r="K13" s="16" t="s">
        <v>12</v>
      </c>
      <c r="L13" s="16" t="s">
        <v>14</v>
      </c>
      <c r="M13" s="15">
        <v>1</v>
      </c>
      <c r="N13" s="9">
        <v>15</v>
      </c>
      <c r="O13" s="15">
        <v>10</v>
      </c>
      <c r="P13" s="15" t="s">
        <v>66</v>
      </c>
      <c r="Q13" s="10">
        <f t="shared" si="1"/>
        <v>100</v>
      </c>
      <c r="R13" s="10">
        <v>21</v>
      </c>
      <c r="S13" s="10">
        <f t="shared" si="2"/>
        <v>2100</v>
      </c>
      <c r="T13" s="11">
        <f t="shared" si="3"/>
        <v>12600</v>
      </c>
      <c r="U13" s="10" t="s">
        <v>78</v>
      </c>
      <c r="V13" s="10" t="s">
        <v>111</v>
      </c>
    </row>
    <row r="14" spans="1:23" ht="25.5" x14ac:dyDescent="0.2">
      <c r="A14" s="10" t="s">
        <v>8</v>
      </c>
      <c r="B14" s="9" t="s">
        <v>22</v>
      </c>
      <c r="C14" s="9" t="s">
        <v>23</v>
      </c>
      <c r="D14" s="10" t="s">
        <v>52</v>
      </c>
      <c r="E14" s="10" t="s">
        <v>141</v>
      </c>
      <c r="F14" s="10" t="s">
        <v>35</v>
      </c>
      <c r="G14" s="17" t="s">
        <v>6</v>
      </c>
      <c r="H14" s="16" t="s">
        <v>156</v>
      </c>
      <c r="I14" s="17" t="s">
        <v>4</v>
      </c>
      <c r="J14" s="16" t="s">
        <v>64</v>
      </c>
      <c r="K14" s="16" t="s">
        <v>12</v>
      </c>
      <c r="L14" s="16" t="s">
        <v>14</v>
      </c>
      <c r="M14" s="15">
        <v>1</v>
      </c>
      <c r="N14" s="9">
        <v>15</v>
      </c>
      <c r="O14" s="15">
        <v>10</v>
      </c>
      <c r="P14" s="15" t="s">
        <v>66</v>
      </c>
      <c r="Q14" s="10">
        <f t="shared" si="1"/>
        <v>100</v>
      </c>
      <c r="R14" s="10">
        <v>21</v>
      </c>
      <c r="S14" s="10">
        <f t="shared" si="2"/>
        <v>2100</v>
      </c>
      <c r="T14" s="11">
        <f t="shared" si="3"/>
        <v>12600</v>
      </c>
      <c r="U14" s="10" t="s">
        <v>79</v>
      </c>
      <c r="V14" s="10" t="s">
        <v>112</v>
      </c>
    </row>
    <row r="15" spans="1:23" ht="25.5" x14ac:dyDescent="0.2">
      <c r="A15" s="10" t="s">
        <v>8</v>
      </c>
      <c r="B15" s="9" t="s">
        <v>22</v>
      </c>
      <c r="C15" s="9" t="s">
        <v>23</v>
      </c>
      <c r="D15" s="10" t="s">
        <v>53</v>
      </c>
      <c r="E15" s="10" t="s">
        <v>142</v>
      </c>
      <c r="F15" s="10" t="s">
        <v>36</v>
      </c>
      <c r="G15" s="17" t="s">
        <v>6</v>
      </c>
      <c r="H15" s="16" t="s">
        <v>156</v>
      </c>
      <c r="I15" s="17" t="s">
        <v>4</v>
      </c>
      <c r="J15" s="16" t="s">
        <v>64</v>
      </c>
      <c r="K15" s="16" t="s">
        <v>12</v>
      </c>
      <c r="L15" s="16" t="s">
        <v>14</v>
      </c>
      <c r="M15" s="15">
        <v>1</v>
      </c>
      <c r="N15" s="9">
        <v>15</v>
      </c>
      <c r="O15" s="15">
        <v>10</v>
      </c>
      <c r="P15" s="15" t="s">
        <v>66</v>
      </c>
      <c r="Q15" s="10">
        <f t="shared" si="1"/>
        <v>100</v>
      </c>
      <c r="R15" s="10">
        <v>21</v>
      </c>
      <c r="S15" s="10">
        <f t="shared" si="2"/>
        <v>2100</v>
      </c>
      <c r="T15" s="11">
        <f t="shared" si="3"/>
        <v>12600</v>
      </c>
      <c r="U15" s="10" t="s">
        <v>80</v>
      </c>
      <c r="V15" s="10" t="s">
        <v>113</v>
      </c>
    </row>
    <row r="16" spans="1:23" ht="25.5" x14ac:dyDescent="0.2">
      <c r="A16" s="10" t="s">
        <v>8</v>
      </c>
      <c r="B16" s="9" t="s">
        <v>22</v>
      </c>
      <c r="C16" s="9" t="s">
        <v>23</v>
      </c>
      <c r="D16" s="10" t="s">
        <v>52</v>
      </c>
      <c r="E16" s="10" t="s">
        <v>143</v>
      </c>
      <c r="F16" s="10" t="s">
        <v>37</v>
      </c>
      <c r="G16" s="17" t="s">
        <v>6</v>
      </c>
      <c r="H16" s="16" t="s">
        <v>156</v>
      </c>
      <c r="I16" s="17" t="s">
        <v>4</v>
      </c>
      <c r="J16" s="16" t="s">
        <v>64</v>
      </c>
      <c r="K16" s="16" t="s">
        <v>12</v>
      </c>
      <c r="L16" s="16" t="s">
        <v>14</v>
      </c>
      <c r="M16" s="15">
        <v>1</v>
      </c>
      <c r="N16" s="9">
        <v>15</v>
      </c>
      <c r="O16" s="15">
        <v>10</v>
      </c>
      <c r="P16" s="15" t="s">
        <v>66</v>
      </c>
      <c r="Q16" s="10">
        <f t="shared" si="1"/>
        <v>100</v>
      </c>
      <c r="R16" s="10">
        <v>21</v>
      </c>
      <c r="S16" s="10">
        <f t="shared" si="2"/>
        <v>2100</v>
      </c>
      <c r="T16" s="11">
        <f t="shared" si="3"/>
        <v>12600</v>
      </c>
      <c r="U16" s="10" t="s">
        <v>81</v>
      </c>
      <c r="V16" s="10" t="s">
        <v>114</v>
      </c>
    </row>
    <row r="17" spans="1:22" ht="25.5" x14ac:dyDescent="0.2">
      <c r="A17" s="10" t="s">
        <v>8</v>
      </c>
      <c r="B17" s="9" t="s">
        <v>22</v>
      </c>
      <c r="C17" s="9" t="s">
        <v>23</v>
      </c>
      <c r="D17" s="10" t="s">
        <v>52</v>
      </c>
      <c r="E17" s="10" t="s">
        <v>144</v>
      </c>
      <c r="F17" s="10" t="s">
        <v>38</v>
      </c>
      <c r="G17" s="17" t="s">
        <v>6</v>
      </c>
      <c r="H17" s="16" t="s">
        <v>156</v>
      </c>
      <c r="I17" s="17" t="s">
        <v>4</v>
      </c>
      <c r="J17" s="16" t="s">
        <v>64</v>
      </c>
      <c r="K17" s="16" t="s">
        <v>12</v>
      </c>
      <c r="L17" s="16" t="s">
        <v>14</v>
      </c>
      <c r="M17" s="15">
        <v>1</v>
      </c>
      <c r="N17" s="9">
        <v>15</v>
      </c>
      <c r="O17" s="15">
        <v>10</v>
      </c>
      <c r="P17" s="15" t="s">
        <v>66</v>
      </c>
      <c r="Q17" s="10">
        <f t="shared" si="1"/>
        <v>100</v>
      </c>
      <c r="R17" s="10">
        <v>21</v>
      </c>
      <c r="S17" s="10">
        <f t="shared" si="2"/>
        <v>2100</v>
      </c>
      <c r="T17" s="11">
        <f t="shared" si="3"/>
        <v>12600</v>
      </c>
      <c r="U17" s="10" t="s">
        <v>82</v>
      </c>
      <c r="V17" s="10" t="s">
        <v>115</v>
      </c>
    </row>
    <row r="18" spans="1:22" ht="38.25" x14ac:dyDescent="0.2">
      <c r="A18" s="10" t="s">
        <v>8</v>
      </c>
      <c r="B18" s="9" t="s">
        <v>22</v>
      </c>
      <c r="C18" s="9" t="s">
        <v>23</v>
      </c>
      <c r="D18" s="10" t="s">
        <v>54</v>
      </c>
      <c r="E18" s="10" t="s">
        <v>145</v>
      </c>
      <c r="F18" s="10" t="s">
        <v>39</v>
      </c>
      <c r="G18" s="17" t="s">
        <v>6</v>
      </c>
      <c r="H18" s="16" t="s">
        <v>156</v>
      </c>
      <c r="I18" s="17" t="s">
        <v>4</v>
      </c>
      <c r="J18" s="16" t="s">
        <v>64</v>
      </c>
      <c r="K18" s="16" t="s">
        <v>12</v>
      </c>
      <c r="L18" s="16" t="s">
        <v>14</v>
      </c>
      <c r="M18" s="15">
        <v>1</v>
      </c>
      <c r="N18" s="9">
        <v>15</v>
      </c>
      <c r="O18" s="15">
        <v>10</v>
      </c>
      <c r="P18" s="15" t="s">
        <v>66</v>
      </c>
      <c r="Q18" s="10">
        <f t="shared" si="1"/>
        <v>100</v>
      </c>
      <c r="R18" s="10">
        <v>21</v>
      </c>
      <c r="S18" s="10">
        <f t="shared" si="2"/>
        <v>2100</v>
      </c>
      <c r="T18" s="11">
        <f t="shared" si="3"/>
        <v>12600</v>
      </c>
      <c r="U18" s="10" t="s">
        <v>83</v>
      </c>
      <c r="V18" s="10" t="s">
        <v>116</v>
      </c>
    </row>
    <row r="19" spans="1:22" ht="25.5" x14ac:dyDescent="0.2">
      <c r="A19" s="10" t="s">
        <v>8</v>
      </c>
      <c r="B19" s="9" t="s">
        <v>22</v>
      </c>
      <c r="C19" s="9" t="s">
        <v>23</v>
      </c>
      <c r="D19" s="10" t="s">
        <v>53</v>
      </c>
      <c r="E19" s="10" t="s">
        <v>146</v>
      </c>
      <c r="F19" s="10" t="s">
        <v>40</v>
      </c>
      <c r="G19" s="17" t="s">
        <v>6</v>
      </c>
      <c r="H19" s="16" t="s">
        <v>156</v>
      </c>
      <c r="I19" s="17" t="s">
        <v>4</v>
      </c>
      <c r="J19" s="16" t="s">
        <v>64</v>
      </c>
      <c r="K19" s="16" t="s">
        <v>12</v>
      </c>
      <c r="L19" s="16" t="s">
        <v>14</v>
      </c>
      <c r="M19" s="15">
        <v>1</v>
      </c>
      <c r="N19" s="9">
        <v>15</v>
      </c>
      <c r="O19" s="15">
        <v>10</v>
      </c>
      <c r="P19" s="15" t="s">
        <v>66</v>
      </c>
      <c r="Q19" s="10">
        <f t="shared" si="1"/>
        <v>100</v>
      </c>
      <c r="R19" s="10">
        <v>21</v>
      </c>
      <c r="S19" s="10">
        <f t="shared" si="2"/>
        <v>2100</v>
      </c>
      <c r="T19" s="11">
        <f t="shared" si="3"/>
        <v>12600</v>
      </c>
      <c r="U19" s="10" t="s">
        <v>84</v>
      </c>
      <c r="V19" s="10" t="s">
        <v>117</v>
      </c>
    </row>
    <row r="20" spans="1:22" ht="25.5" x14ac:dyDescent="0.2">
      <c r="A20" s="10" t="s">
        <v>8</v>
      </c>
      <c r="B20" s="9" t="s">
        <v>22</v>
      </c>
      <c r="C20" s="9" t="s">
        <v>23</v>
      </c>
      <c r="D20" s="10" t="s">
        <v>52</v>
      </c>
      <c r="E20" s="10" t="s">
        <v>145</v>
      </c>
      <c r="F20" s="10" t="s">
        <v>41</v>
      </c>
      <c r="G20" s="17" t="s">
        <v>6</v>
      </c>
      <c r="H20" s="16" t="s">
        <v>156</v>
      </c>
      <c r="I20" s="17" t="s">
        <v>4</v>
      </c>
      <c r="J20" s="16" t="s">
        <v>64</v>
      </c>
      <c r="K20" s="16" t="s">
        <v>12</v>
      </c>
      <c r="L20" s="16" t="s">
        <v>14</v>
      </c>
      <c r="M20" s="15">
        <v>1</v>
      </c>
      <c r="N20" s="9">
        <v>15</v>
      </c>
      <c r="O20" s="15">
        <v>10</v>
      </c>
      <c r="P20" s="15" t="s">
        <v>66</v>
      </c>
      <c r="Q20" s="10">
        <f t="shared" si="1"/>
        <v>100</v>
      </c>
      <c r="R20" s="10">
        <v>21</v>
      </c>
      <c r="S20" s="10">
        <f t="shared" si="2"/>
        <v>2100</v>
      </c>
      <c r="T20" s="11">
        <f t="shared" si="3"/>
        <v>12600</v>
      </c>
      <c r="U20" s="10" t="s">
        <v>85</v>
      </c>
      <c r="V20" s="10" t="s">
        <v>118</v>
      </c>
    </row>
    <row r="21" spans="1:22" ht="25.5" x14ac:dyDescent="0.2">
      <c r="A21" s="10" t="s">
        <v>8</v>
      </c>
      <c r="B21" s="9" t="s">
        <v>22</v>
      </c>
      <c r="C21" s="9" t="s">
        <v>23</v>
      </c>
      <c r="D21" s="10" t="s">
        <v>53</v>
      </c>
      <c r="E21" s="10" t="s">
        <v>145</v>
      </c>
      <c r="F21" s="10" t="s">
        <v>42</v>
      </c>
      <c r="G21" s="17" t="s">
        <v>6</v>
      </c>
      <c r="H21" s="16" t="s">
        <v>156</v>
      </c>
      <c r="I21" s="17" t="s">
        <v>4</v>
      </c>
      <c r="J21" s="16" t="s">
        <v>64</v>
      </c>
      <c r="K21" s="16" t="s">
        <v>12</v>
      </c>
      <c r="L21" s="16" t="s">
        <v>14</v>
      </c>
      <c r="M21" s="15">
        <v>1</v>
      </c>
      <c r="N21" s="9">
        <v>15</v>
      </c>
      <c r="O21" s="15">
        <v>10</v>
      </c>
      <c r="P21" s="15" t="s">
        <v>66</v>
      </c>
      <c r="Q21" s="10">
        <f t="shared" si="1"/>
        <v>100</v>
      </c>
      <c r="R21" s="10">
        <v>21</v>
      </c>
      <c r="S21" s="10">
        <f t="shared" si="2"/>
        <v>2100</v>
      </c>
      <c r="T21" s="11">
        <f t="shared" si="3"/>
        <v>12600</v>
      </c>
      <c r="U21" s="10" t="s">
        <v>86</v>
      </c>
      <c r="V21" s="10" t="s">
        <v>119</v>
      </c>
    </row>
    <row r="22" spans="1:22" ht="25.5" x14ac:dyDescent="0.2">
      <c r="A22" s="10" t="s">
        <v>8</v>
      </c>
      <c r="B22" s="9" t="s">
        <v>22</v>
      </c>
      <c r="C22" s="9" t="s">
        <v>23</v>
      </c>
      <c r="D22" s="10" t="s">
        <v>52</v>
      </c>
      <c r="E22" s="10" t="s">
        <v>147</v>
      </c>
      <c r="F22" s="10" t="s">
        <v>43</v>
      </c>
      <c r="G22" s="17" t="s">
        <v>6</v>
      </c>
      <c r="H22" s="16" t="s">
        <v>156</v>
      </c>
      <c r="I22" s="17" t="s">
        <v>4</v>
      </c>
      <c r="J22" s="16" t="s">
        <v>64</v>
      </c>
      <c r="K22" s="16" t="s">
        <v>12</v>
      </c>
      <c r="L22" s="16" t="s">
        <v>14</v>
      </c>
      <c r="M22" s="15">
        <v>1</v>
      </c>
      <c r="N22" s="9">
        <v>15</v>
      </c>
      <c r="O22" s="15">
        <v>10</v>
      </c>
      <c r="P22" s="15" t="s">
        <v>66</v>
      </c>
      <c r="Q22" s="10">
        <f t="shared" si="1"/>
        <v>100</v>
      </c>
      <c r="R22" s="10">
        <v>21</v>
      </c>
      <c r="S22" s="10">
        <f t="shared" si="2"/>
        <v>2100</v>
      </c>
      <c r="T22" s="11">
        <f t="shared" si="3"/>
        <v>12600</v>
      </c>
      <c r="U22" s="10" t="s">
        <v>87</v>
      </c>
      <c r="V22" s="10" t="s">
        <v>120</v>
      </c>
    </row>
    <row r="23" spans="1:22" ht="25.5" x14ac:dyDescent="0.2">
      <c r="A23" s="10" t="s">
        <v>8</v>
      </c>
      <c r="B23" s="9" t="s">
        <v>22</v>
      </c>
      <c r="C23" s="9" t="s">
        <v>23</v>
      </c>
      <c r="D23" s="10" t="s">
        <v>52</v>
      </c>
      <c r="E23" s="10" t="s">
        <v>147</v>
      </c>
      <c r="F23" s="10" t="s">
        <v>44</v>
      </c>
      <c r="G23" s="17" t="s">
        <v>6</v>
      </c>
      <c r="H23" s="16" t="s">
        <v>156</v>
      </c>
      <c r="I23" s="17" t="s">
        <v>4</v>
      </c>
      <c r="J23" s="16" t="s">
        <v>64</v>
      </c>
      <c r="K23" s="16" t="s">
        <v>12</v>
      </c>
      <c r="L23" s="16" t="s">
        <v>14</v>
      </c>
      <c r="M23" s="15">
        <v>1</v>
      </c>
      <c r="N23" s="9">
        <v>15</v>
      </c>
      <c r="O23" s="15">
        <v>10</v>
      </c>
      <c r="P23" s="15" t="s">
        <v>66</v>
      </c>
      <c r="Q23" s="10">
        <f t="shared" si="1"/>
        <v>100</v>
      </c>
      <c r="R23" s="10">
        <v>21</v>
      </c>
      <c r="S23" s="10">
        <f t="shared" si="2"/>
        <v>2100</v>
      </c>
      <c r="T23" s="11">
        <f t="shared" si="3"/>
        <v>12600</v>
      </c>
      <c r="U23" s="10" t="s">
        <v>88</v>
      </c>
      <c r="V23" s="10" t="s">
        <v>121</v>
      </c>
    </row>
    <row r="24" spans="1:22" ht="25.5" x14ac:dyDescent="0.2">
      <c r="A24" s="10" t="s">
        <v>8</v>
      </c>
      <c r="B24" s="9" t="s">
        <v>22</v>
      </c>
      <c r="C24" s="9" t="s">
        <v>23</v>
      </c>
      <c r="D24" s="10" t="s">
        <v>52</v>
      </c>
      <c r="E24" s="10" t="s">
        <v>147</v>
      </c>
      <c r="F24" s="10" t="s">
        <v>45</v>
      </c>
      <c r="G24" s="17" t="s">
        <v>6</v>
      </c>
      <c r="H24" s="16" t="s">
        <v>156</v>
      </c>
      <c r="I24" s="17" t="s">
        <v>4</v>
      </c>
      <c r="J24" s="16" t="s">
        <v>64</v>
      </c>
      <c r="K24" s="16" t="s">
        <v>12</v>
      </c>
      <c r="L24" s="16" t="s">
        <v>14</v>
      </c>
      <c r="M24" s="15">
        <v>1</v>
      </c>
      <c r="N24" s="9">
        <v>15</v>
      </c>
      <c r="O24" s="15">
        <v>10</v>
      </c>
      <c r="P24" s="15" t="s">
        <v>66</v>
      </c>
      <c r="Q24" s="10">
        <f t="shared" si="1"/>
        <v>100</v>
      </c>
      <c r="R24" s="10">
        <v>21</v>
      </c>
      <c r="S24" s="10">
        <f t="shared" si="2"/>
        <v>2100</v>
      </c>
      <c r="T24" s="11">
        <f t="shared" si="3"/>
        <v>12600</v>
      </c>
      <c r="U24" s="10" t="s">
        <v>89</v>
      </c>
      <c r="V24" s="10" t="s">
        <v>122</v>
      </c>
    </row>
    <row r="25" spans="1:22" ht="25.5" x14ac:dyDescent="0.2">
      <c r="A25" s="10" t="s">
        <v>8</v>
      </c>
      <c r="B25" s="9" t="s">
        <v>22</v>
      </c>
      <c r="C25" s="9" t="s">
        <v>23</v>
      </c>
      <c r="D25" s="10" t="s">
        <v>52</v>
      </c>
      <c r="E25" s="10" t="s">
        <v>147</v>
      </c>
      <c r="F25" s="10" t="s">
        <v>46</v>
      </c>
      <c r="G25" s="17" t="s">
        <v>6</v>
      </c>
      <c r="H25" s="16" t="s">
        <v>156</v>
      </c>
      <c r="I25" s="17" t="s">
        <v>4</v>
      </c>
      <c r="J25" s="16" t="s">
        <v>64</v>
      </c>
      <c r="K25" s="16" t="s">
        <v>12</v>
      </c>
      <c r="L25" s="16" t="s">
        <v>14</v>
      </c>
      <c r="M25" s="15">
        <v>1</v>
      </c>
      <c r="N25" s="9">
        <v>15</v>
      </c>
      <c r="O25" s="15">
        <v>10</v>
      </c>
      <c r="P25" s="15" t="s">
        <v>66</v>
      </c>
      <c r="Q25" s="10">
        <f t="shared" si="1"/>
        <v>100</v>
      </c>
      <c r="R25" s="10">
        <v>21</v>
      </c>
      <c r="S25" s="10">
        <f t="shared" si="2"/>
        <v>2100</v>
      </c>
      <c r="T25" s="11">
        <f t="shared" si="3"/>
        <v>12600</v>
      </c>
      <c r="U25" s="10" t="s">
        <v>90</v>
      </c>
      <c r="V25" s="10" t="s">
        <v>123</v>
      </c>
    </row>
    <row r="26" spans="1:22" ht="25.5" x14ac:dyDescent="0.2">
      <c r="A26" s="10" t="s">
        <v>8</v>
      </c>
      <c r="B26" s="9" t="s">
        <v>22</v>
      </c>
      <c r="C26" s="9" t="s">
        <v>23</v>
      </c>
      <c r="D26" s="10" t="s">
        <v>52</v>
      </c>
      <c r="E26" s="10" t="s">
        <v>148</v>
      </c>
      <c r="F26" s="10" t="s">
        <v>47</v>
      </c>
      <c r="G26" s="17" t="s">
        <v>6</v>
      </c>
      <c r="H26" s="16" t="s">
        <v>156</v>
      </c>
      <c r="I26" s="17" t="s">
        <v>4</v>
      </c>
      <c r="J26" s="16" t="s">
        <v>64</v>
      </c>
      <c r="K26" s="16" t="s">
        <v>12</v>
      </c>
      <c r="L26" s="16" t="s">
        <v>14</v>
      </c>
      <c r="M26" s="15">
        <v>1</v>
      </c>
      <c r="N26" s="9">
        <v>15</v>
      </c>
      <c r="O26" s="15">
        <v>10</v>
      </c>
      <c r="P26" s="15" t="s">
        <v>66</v>
      </c>
      <c r="Q26" s="10">
        <f t="shared" si="1"/>
        <v>100</v>
      </c>
      <c r="R26" s="10">
        <v>21</v>
      </c>
      <c r="S26" s="10">
        <f t="shared" si="2"/>
        <v>2100</v>
      </c>
      <c r="T26" s="11">
        <f t="shared" si="3"/>
        <v>12600</v>
      </c>
      <c r="U26" s="10" t="s">
        <v>91</v>
      </c>
      <c r="V26" s="10" t="s">
        <v>124</v>
      </c>
    </row>
    <row r="27" spans="1:22" ht="25.5" x14ac:dyDescent="0.2">
      <c r="A27" s="10" t="s">
        <v>8</v>
      </c>
      <c r="B27" s="9" t="s">
        <v>22</v>
      </c>
      <c r="C27" s="9" t="s">
        <v>23</v>
      </c>
      <c r="D27" s="10" t="s">
        <v>52</v>
      </c>
      <c r="E27" s="10" t="s">
        <v>149</v>
      </c>
      <c r="F27" s="10" t="s">
        <v>48</v>
      </c>
      <c r="G27" s="17" t="s">
        <v>6</v>
      </c>
      <c r="H27" s="16" t="s">
        <v>156</v>
      </c>
      <c r="I27" s="17" t="s">
        <v>4</v>
      </c>
      <c r="J27" s="16" t="s">
        <v>64</v>
      </c>
      <c r="K27" s="16" t="s">
        <v>12</v>
      </c>
      <c r="L27" s="16" t="s">
        <v>14</v>
      </c>
      <c r="M27" s="15">
        <v>1</v>
      </c>
      <c r="N27" s="9">
        <v>15</v>
      </c>
      <c r="O27" s="15">
        <v>10</v>
      </c>
      <c r="P27" s="15" t="s">
        <v>66</v>
      </c>
      <c r="Q27" s="10">
        <f t="shared" si="1"/>
        <v>100</v>
      </c>
      <c r="R27" s="10">
        <v>21</v>
      </c>
      <c r="S27" s="10">
        <f t="shared" si="2"/>
        <v>2100</v>
      </c>
      <c r="T27" s="11">
        <f t="shared" si="3"/>
        <v>12600</v>
      </c>
      <c r="U27" s="10" t="s">
        <v>92</v>
      </c>
      <c r="V27" s="10" t="s">
        <v>125</v>
      </c>
    </row>
    <row r="28" spans="1:22" ht="38.25" x14ac:dyDescent="0.2">
      <c r="A28" s="10" t="s">
        <v>8</v>
      </c>
      <c r="B28" s="9" t="s">
        <v>22</v>
      </c>
      <c r="C28" s="9" t="s">
        <v>23</v>
      </c>
      <c r="D28" s="10" t="s">
        <v>52</v>
      </c>
      <c r="E28" s="10" t="s">
        <v>150</v>
      </c>
      <c r="F28" s="10" t="s">
        <v>49</v>
      </c>
      <c r="G28" s="17" t="s">
        <v>6</v>
      </c>
      <c r="H28" s="16" t="s">
        <v>156</v>
      </c>
      <c r="I28" s="17" t="s">
        <v>4</v>
      </c>
      <c r="J28" s="16" t="s">
        <v>64</v>
      </c>
      <c r="K28" s="16" t="s">
        <v>12</v>
      </c>
      <c r="L28" s="16" t="s">
        <v>14</v>
      </c>
      <c r="M28" s="15">
        <v>1</v>
      </c>
      <c r="N28" s="9">
        <v>15</v>
      </c>
      <c r="O28" s="15">
        <v>10</v>
      </c>
      <c r="P28" s="15" t="s">
        <v>66</v>
      </c>
      <c r="Q28" s="10">
        <f t="shared" si="1"/>
        <v>100</v>
      </c>
      <c r="R28" s="10">
        <v>21</v>
      </c>
      <c r="S28" s="10">
        <f t="shared" si="2"/>
        <v>2100</v>
      </c>
      <c r="T28" s="11">
        <f t="shared" si="3"/>
        <v>12600</v>
      </c>
      <c r="U28" s="10" t="s">
        <v>93</v>
      </c>
      <c r="V28" s="10" t="s">
        <v>126</v>
      </c>
    </row>
    <row r="29" spans="1:22" ht="38.25" x14ac:dyDescent="0.2">
      <c r="A29" s="10" t="s">
        <v>8</v>
      </c>
      <c r="B29" s="9" t="s">
        <v>22</v>
      </c>
      <c r="C29" s="9" t="s">
        <v>23</v>
      </c>
      <c r="D29" s="10" t="s">
        <v>52</v>
      </c>
      <c r="E29" s="10" t="s">
        <v>151</v>
      </c>
      <c r="F29" s="10" t="s">
        <v>50</v>
      </c>
      <c r="G29" s="17" t="s">
        <v>6</v>
      </c>
      <c r="H29" s="16" t="s">
        <v>156</v>
      </c>
      <c r="I29" s="17" t="s">
        <v>4</v>
      </c>
      <c r="J29" s="16" t="s">
        <v>64</v>
      </c>
      <c r="K29" s="16" t="s">
        <v>12</v>
      </c>
      <c r="L29" s="16" t="s">
        <v>14</v>
      </c>
      <c r="M29" s="15">
        <v>1</v>
      </c>
      <c r="N29" s="9">
        <v>15</v>
      </c>
      <c r="O29" s="15">
        <v>10</v>
      </c>
      <c r="P29" s="15" t="s">
        <v>66</v>
      </c>
      <c r="Q29" s="10">
        <f t="shared" si="1"/>
        <v>100</v>
      </c>
      <c r="R29" s="10">
        <v>21</v>
      </c>
      <c r="S29" s="10">
        <f t="shared" si="2"/>
        <v>2100</v>
      </c>
      <c r="T29" s="11">
        <f t="shared" si="3"/>
        <v>12600</v>
      </c>
      <c r="U29" s="10" t="s">
        <v>94</v>
      </c>
      <c r="V29" s="10" t="s">
        <v>127</v>
      </c>
    </row>
    <row r="30" spans="1:22" ht="25.5" x14ac:dyDescent="0.2">
      <c r="A30" s="10" t="s">
        <v>8</v>
      </c>
      <c r="B30" s="9" t="s">
        <v>22</v>
      </c>
      <c r="C30" s="9" t="s">
        <v>23</v>
      </c>
      <c r="D30" s="10" t="s">
        <v>52</v>
      </c>
      <c r="E30" s="10" t="s">
        <v>152</v>
      </c>
      <c r="F30" s="10" t="s">
        <v>51</v>
      </c>
      <c r="G30" s="17" t="s">
        <v>6</v>
      </c>
      <c r="H30" s="16" t="s">
        <v>156</v>
      </c>
      <c r="I30" s="17" t="s">
        <v>4</v>
      </c>
      <c r="J30" s="16" t="s">
        <v>64</v>
      </c>
      <c r="K30" s="16" t="s">
        <v>12</v>
      </c>
      <c r="L30" s="16" t="s">
        <v>14</v>
      </c>
      <c r="M30" s="15">
        <v>1</v>
      </c>
      <c r="N30" s="9">
        <v>15</v>
      </c>
      <c r="O30" s="15">
        <v>10</v>
      </c>
      <c r="P30" s="15" t="s">
        <v>66</v>
      </c>
      <c r="Q30" s="10">
        <f t="shared" si="1"/>
        <v>100</v>
      </c>
      <c r="R30" s="10">
        <v>21</v>
      </c>
      <c r="S30" s="10">
        <f t="shared" si="2"/>
        <v>2100</v>
      </c>
      <c r="T30" s="11">
        <f t="shared" si="3"/>
        <v>12600</v>
      </c>
      <c r="U30" s="10" t="s">
        <v>95</v>
      </c>
      <c r="V30" s="10" t="s">
        <v>128</v>
      </c>
    </row>
    <row r="31" spans="1:22" ht="38.25" x14ac:dyDescent="0.2">
      <c r="A31" s="10" t="s">
        <v>8</v>
      </c>
      <c r="B31" s="9" t="s">
        <v>22</v>
      </c>
      <c r="C31" s="9" t="s">
        <v>23</v>
      </c>
      <c r="D31" s="10" t="s">
        <v>57</v>
      </c>
      <c r="E31" s="10" t="s">
        <v>145</v>
      </c>
      <c r="F31" s="10" t="s">
        <v>41</v>
      </c>
      <c r="G31" s="17" t="s">
        <v>6</v>
      </c>
      <c r="H31" s="16" t="s">
        <v>156</v>
      </c>
      <c r="I31" s="17" t="s">
        <v>4</v>
      </c>
      <c r="J31" s="16" t="s">
        <v>64</v>
      </c>
      <c r="K31" s="16" t="s">
        <v>12</v>
      </c>
      <c r="L31" s="16" t="s">
        <v>14</v>
      </c>
      <c r="M31" s="15" t="s">
        <v>134</v>
      </c>
      <c r="N31" s="9">
        <v>15</v>
      </c>
      <c r="O31" s="15">
        <v>10</v>
      </c>
      <c r="P31" s="15" t="s">
        <v>66</v>
      </c>
      <c r="Q31" s="10">
        <f t="shared" si="1"/>
        <v>100</v>
      </c>
      <c r="R31" s="10">
        <v>21</v>
      </c>
      <c r="S31" s="10">
        <f t="shared" si="2"/>
        <v>2100</v>
      </c>
      <c r="T31" s="11">
        <f>((0.6*S31)*N31)</f>
        <v>18900</v>
      </c>
      <c r="U31" s="10" t="s">
        <v>96</v>
      </c>
      <c r="V31" s="10" t="s">
        <v>118</v>
      </c>
    </row>
    <row r="32" spans="1:22" ht="38.25" x14ac:dyDescent="0.2">
      <c r="A32" s="10" t="s">
        <v>8</v>
      </c>
      <c r="B32" s="9" t="s">
        <v>22</v>
      </c>
      <c r="C32" s="9" t="s">
        <v>23</v>
      </c>
      <c r="D32" s="10" t="s">
        <v>57</v>
      </c>
      <c r="E32" s="10" t="s">
        <v>144</v>
      </c>
      <c r="F32" s="10" t="s">
        <v>55</v>
      </c>
      <c r="G32" s="17" t="s">
        <v>6</v>
      </c>
      <c r="H32" s="16" t="s">
        <v>156</v>
      </c>
      <c r="I32" s="17" t="s">
        <v>4</v>
      </c>
      <c r="J32" s="16" t="s">
        <v>64</v>
      </c>
      <c r="K32" s="16" t="s">
        <v>12</v>
      </c>
      <c r="L32" s="16" t="s">
        <v>14</v>
      </c>
      <c r="M32" s="15" t="s">
        <v>135</v>
      </c>
      <c r="N32" s="9">
        <v>15</v>
      </c>
      <c r="O32" s="15">
        <v>10</v>
      </c>
      <c r="P32" s="15" t="s">
        <v>66</v>
      </c>
      <c r="Q32" s="10">
        <f t="shared" si="1"/>
        <v>100</v>
      </c>
      <c r="R32" s="10">
        <v>21</v>
      </c>
      <c r="S32" s="10">
        <f t="shared" si="2"/>
        <v>2100</v>
      </c>
      <c r="T32" s="11">
        <f t="shared" ref="T32:T36" si="4">((0.6*S32)*N32)</f>
        <v>18900</v>
      </c>
      <c r="U32" s="10" t="s">
        <v>97</v>
      </c>
      <c r="V32" s="10" t="s">
        <v>129</v>
      </c>
    </row>
    <row r="33" spans="1:22" ht="38.25" x14ac:dyDescent="0.2">
      <c r="A33" s="10" t="s">
        <v>8</v>
      </c>
      <c r="B33" s="9" t="s">
        <v>22</v>
      </c>
      <c r="C33" s="9" t="s">
        <v>23</v>
      </c>
      <c r="D33" s="10" t="s">
        <v>57</v>
      </c>
      <c r="E33" s="10" t="s">
        <v>151</v>
      </c>
      <c r="F33" s="10" t="s">
        <v>56</v>
      </c>
      <c r="G33" s="17" t="s">
        <v>6</v>
      </c>
      <c r="H33" s="16" t="s">
        <v>156</v>
      </c>
      <c r="I33" s="17" t="s">
        <v>4</v>
      </c>
      <c r="J33" s="16" t="s">
        <v>64</v>
      </c>
      <c r="K33" s="16" t="s">
        <v>12</v>
      </c>
      <c r="L33" s="16" t="s">
        <v>14</v>
      </c>
      <c r="M33" s="15">
        <v>1</v>
      </c>
      <c r="N33" s="9">
        <v>15</v>
      </c>
      <c r="O33" s="15">
        <v>10</v>
      </c>
      <c r="P33" s="15" t="s">
        <v>66</v>
      </c>
      <c r="Q33" s="10">
        <f t="shared" si="1"/>
        <v>100</v>
      </c>
      <c r="R33" s="10">
        <v>21</v>
      </c>
      <c r="S33" s="10">
        <f t="shared" si="2"/>
        <v>2100</v>
      </c>
      <c r="T33" s="11">
        <f t="shared" si="4"/>
        <v>18900</v>
      </c>
      <c r="U33" s="10" t="s">
        <v>98</v>
      </c>
      <c r="V33" s="10" t="s">
        <v>130</v>
      </c>
    </row>
    <row r="34" spans="1:22" ht="25.5" x14ac:dyDescent="0.2">
      <c r="A34" s="10" t="s">
        <v>8</v>
      </c>
      <c r="B34" s="9" t="s">
        <v>22</v>
      </c>
      <c r="C34" s="9" t="s">
        <v>23</v>
      </c>
      <c r="D34" s="10" t="s">
        <v>61</v>
      </c>
      <c r="E34" s="10" t="s">
        <v>153</v>
      </c>
      <c r="F34" s="10" t="s">
        <v>58</v>
      </c>
      <c r="G34" s="17" t="s">
        <v>6</v>
      </c>
      <c r="H34" s="16" t="s">
        <v>156</v>
      </c>
      <c r="I34" s="17" t="s">
        <v>4</v>
      </c>
      <c r="J34" s="16" t="s">
        <v>64</v>
      </c>
      <c r="K34" s="16" t="s">
        <v>12</v>
      </c>
      <c r="L34" s="16" t="s">
        <v>14</v>
      </c>
      <c r="M34" s="15">
        <v>1</v>
      </c>
      <c r="N34" s="9">
        <v>15</v>
      </c>
      <c r="O34" s="15">
        <v>10</v>
      </c>
      <c r="P34" s="15" t="s">
        <v>66</v>
      </c>
      <c r="Q34" s="10">
        <f t="shared" si="1"/>
        <v>100</v>
      </c>
      <c r="R34" s="10">
        <v>21</v>
      </c>
      <c r="S34" s="10">
        <f t="shared" si="2"/>
        <v>2100</v>
      </c>
      <c r="T34" s="11">
        <f t="shared" si="4"/>
        <v>18900</v>
      </c>
      <c r="U34" s="10" t="s">
        <v>99</v>
      </c>
      <c r="V34" s="10" t="s">
        <v>131</v>
      </c>
    </row>
    <row r="35" spans="1:22" ht="25.5" x14ac:dyDescent="0.2">
      <c r="A35" s="10" t="s">
        <v>8</v>
      </c>
      <c r="B35" s="9" t="s">
        <v>22</v>
      </c>
      <c r="C35" s="9" t="s">
        <v>23</v>
      </c>
      <c r="D35" s="10" t="s">
        <v>62</v>
      </c>
      <c r="E35" s="10" t="s">
        <v>154</v>
      </c>
      <c r="F35" s="10" t="s">
        <v>59</v>
      </c>
      <c r="G35" s="17" t="s">
        <v>6</v>
      </c>
      <c r="H35" s="16" t="s">
        <v>156</v>
      </c>
      <c r="I35" s="17" t="s">
        <v>4</v>
      </c>
      <c r="J35" s="16" t="s">
        <v>64</v>
      </c>
      <c r="K35" s="16" t="s">
        <v>12</v>
      </c>
      <c r="L35" s="16" t="s">
        <v>14</v>
      </c>
      <c r="M35" s="15">
        <v>1</v>
      </c>
      <c r="N35" s="9">
        <v>15</v>
      </c>
      <c r="O35" s="15">
        <v>10</v>
      </c>
      <c r="P35" s="15" t="s">
        <v>66</v>
      </c>
      <c r="Q35" s="10">
        <f t="shared" si="1"/>
        <v>100</v>
      </c>
      <c r="R35" s="10">
        <v>21</v>
      </c>
      <c r="S35" s="10">
        <f t="shared" si="2"/>
        <v>2100</v>
      </c>
      <c r="T35" s="11">
        <f t="shared" si="4"/>
        <v>18900</v>
      </c>
      <c r="U35" s="10" t="s">
        <v>100</v>
      </c>
      <c r="V35" s="10" t="s">
        <v>132</v>
      </c>
    </row>
    <row r="36" spans="1:22" ht="25.5" x14ac:dyDescent="0.2">
      <c r="A36" s="10" t="s">
        <v>8</v>
      </c>
      <c r="B36" s="9" t="s">
        <v>22</v>
      </c>
      <c r="C36" s="9" t="s">
        <v>23</v>
      </c>
      <c r="D36" s="10" t="s">
        <v>63</v>
      </c>
      <c r="E36" s="10" t="s">
        <v>155</v>
      </c>
      <c r="F36" s="10" t="s">
        <v>60</v>
      </c>
      <c r="G36" s="17" t="s">
        <v>6</v>
      </c>
      <c r="H36" s="16" t="s">
        <v>156</v>
      </c>
      <c r="I36" s="17" t="s">
        <v>4</v>
      </c>
      <c r="J36" s="16" t="s">
        <v>64</v>
      </c>
      <c r="K36" s="16" t="s">
        <v>12</v>
      </c>
      <c r="L36" s="16" t="s">
        <v>14</v>
      </c>
      <c r="M36" s="15">
        <v>1</v>
      </c>
      <c r="N36" s="9">
        <v>15</v>
      </c>
      <c r="O36" s="15">
        <v>10</v>
      </c>
      <c r="P36" s="15" t="s">
        <v>66</v>
      </c>
      <c r="Q36" s="10">
        <f t="shared" si="1"/>
        <v>100</v>
      </c>
      <c r="R36" s="10">
        <v>21</v>
      </c>
      <c r="S36" s="10">
        <f t="shared" si="2"/>
        <v>2100</v>
      </c>
      <c r="T36" s="11">
        <f t="shared" si="4"/>
        <v>18900</v>
      </c>
      <c r="U36" s="10" t="s">
        <v>101</v>
      </c>
      <c r="V36" s="10" t="s">
        <v>133</v>
      </c>
    </row>
  </sheetData>
  <autoFilter ref="A1:V1"/>
  <hyperlinks>
    <hyperlink ref="G2" r:id="rId1"/>
    <hyperlink ref="G3" r:id="rId2"/>
    <hyperlink ref="G4" r:id="rId3"/>
    <hyperlink ref="G5" r:id="rId4"/>
    <hyperlink ref="G6" r:id="rId5"/>
    <hyperlink ref="G7" r:id="rId6"/>
    <hyperlink ref="G8" r:id="rId7"/>
    <hyperlink ref="G9" r:id="rId8"/>
    <hyperlink ref="G10" r:id="rId9"/>
    <hyperlink ref="G11" r:id="rId10"/>
    <hyperlink ref="G12" r:id="rId11"/>
    <hyperlink ref="G13" r:id="rId12"/>
    <hyperlink ref="G14" r:id="rId13"/>
    <hyperlink ref="G15" r:id="rId14"/>
    <hyperlink ref="G16" r:id="rId15"/>
    <hyperlink ref="G17" r:id="rId16"/>
    <hyperlink ref="G18" r:id="rId17"/>
    <hyperlink ref="G19" r:id="rId18"/>
    <hyperlink ref="G20" r:id="rId19"/>
    <hyperlink ref="G21" r:id="rId20"/>
    <hyperlink ref="G22" r:id="rId21"/>
    <hyperlink ref="G23" r:id="rId22"/>
    <hyperlink ref="G24" r:id="rId23"/>
    <hyperlink ref="G25" r:id="rId24"/>
    <hyperlink ref="G26" r:id="rId25"/>
    <hyperlink ref="G27" r:id="rId26"/>
    <hyperlink ref="G28" r:id="rId27"/>
    <hyperlink ref="G29" r:id="rId28"/>
    <hyperlink ref="G30" r:id="rId29"/>
    <hyperlink ref="G31" r:id="rId30"/>
    <hyperlink ref="G32" r:id="rId31"/>
    <hyperlink ref="G33" r:id="rId32"/>
    <hyperlink ref="G34" r:id="rId33"/>
    <hyperlink ref="G35" r:id="rId34"/>
    <hyperlink ref="G36" r:id="rId35"/>
    <hyperlink ref="I2" r:id="rId36"/>
    <hyperlink ref="I11" r:id="rId37"/>
    <hyperlink ref="I12" r:id="rId38"/>
    <hyperlink ref="I13" r:id="rId39"/>
    <hyperlink ref="I14" r:id="rId40"/>
    <hyperlink ref="I15" r:id="rId41"/>
    <hyperlink ref="I16" r:id="rId42"/>
    <hyperlink ref="I17" r:id="rId43"/>
    <hyperlink ref="I18" r:id="rId44"/>
    <hyperlink ref="I19" r:id="rId45"/>
    <hyperlink ref="I20" r:id="rId46"/>
    <hyperlink ref="I3" r:id="rId47"/>
    <hyperlink ref="I21" r:id="rId48"/>
    <hyperlink ref="I22" r:id="rId49"/>
    <hyperlink ref="I23" r:id="rId50"/>
    <hyperlink ref="I24" r:id="rId51"/>
    <hyperlink ref="I25" r:id="rId52"/>
    <hyperlink ref="I26" r:id="rId53"/>
    <hyperlink ref="I27" r:id="rId54"/>
    <hyperlink ref="I28" r:id="rId55"/>
    <hyperlink ref="I29" r:id="rId56"/>
    <hyperlink ref="I30" r:id="rId57"/>
    <hyperlink ref="I4" r:id="rId58"/>
    <hyperlink ref="I31" r:id="rId59"/>
    <hyperlink ref="I32" r:id="rId60"/>
    <hyperlink ref="I33" r:id="rId61"/>
    <hyperlink ref="I34" r:id="rId62"/>
    <hyperlink ref="I35" r:id="rId63"/>
    <hyperlink ref="I36" r:id="rId64"/>
    <hyperlink ref="I5" r:id="rId65"/>
    <hyperlink ref="I6" r:id="rId66"/>
    <hyperlink ref="I7" r:id="rId67"/>
    <hyperlink ref="I8" r:id="rId68"/>
    <hyperlink ref="I9" r:id="rId69"/>
    <hyperlink ref="I10" r:id="rId70"/>
  </hyperlinks>
  <pageMargins left="0.7" right="0.7" top="0.75" bottom="0.75" header="0.3" footer="0.3"/>
  <pageSetup paperSize="9" orientation="portrait" r:id="rId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2026-03-02T12:53:04Z</dcterms:modified>
</cp:coreProperties>
</file>