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ониторы" sheetId="7" r:id="rId1"/>
  </sheets>
  <definedNames>
    <definedName name="_xlnm._FilterDatabase" localSheetId="0" hidden="1">Мониторы!$A$1:$M$35</definedName>
  </definedNames>
  <calcPr calcId="162913"/>
</workbook>
</file>

<file path=xl/calcChain.xml><?xml version="1.0" encoding="utf-8"?>
<calcChain xmlns="http://schemas.openxmlformats.org/spreadsheetml/2006/main">
  <c r="J42" i="7" l="1"/>
  <c r="L42" i="7" s="1"/>
  <c r="M42" i="7" s="1"/>
  <c r="J41" i="7"/>
  <c r="L41" i="7" s="1"/>
  <c r="M41" i="7" s="1"/>
  <c r="J40" i="7"/>
  <c r="L40" i="7" s="1"/>
  <c r="M40" i="7" s="1"/>
  <c r="J39" i="7"/>
  <c r="L39" i="7" s="1"/>
  <c r="M39" i="7" s="1"/>
  <c r="J38" i="7"/>
  <c r="L38" i="7" s="1"/>
  <c r="M38" i="7" s="1"/>
  <c r="J37" i="7"/>
  <c r="L37" i="7" s="1"/>
  <c r="M37" i="7" s="1"/>
  <c r="J36" i="7"/>
  <c r="L36" i="7" s="1"/>
  <c r="M36" i="7" s="1"/>
  <c r="J35" i="7"/>
  <c r="L35" i="7" s="1"/>
  <c r="M35" i="7" s="1"/>
  <c r="J34" i="7"/>
  <c r="L34" i="7" s="1"/>
  <c r="M34" i="7" s="1"/>
  <c r="J33" i="7"/>
  <c r="L33" i="7" s="1"/>
  <c r="M33" i="7" s="1"/>
  <c r="J32" i="7"/>
  <c r="L32" i="7" s="1"/>
  <c r="M32" i="7" s="1"/>
  <c r="J31" i="7"/>
  <c r="L31" i="7" s="1"/>
  <c r="M31" i="7" s="1"/>
  <c r="J30" i="7"/>
  <c r="L30" i="7" s="1"/>
  <c r="M30" i="7" s="1"/>
  <c r="J29" i="7"/>
  <c r="L29" i="7" s="1"/>
  <c r="M29" i="7" s="1"/>
  <c r="J28" i="7"/>
  <c r="L28" i="7" s="1"/>
  <c r="M28" i="7" s="1"/>
  <c r="J27" i="7"/>
  <c r="L27" i="7" s="1"/>
  <c r="M27" i="7" s="1"/>
  <c r="J26" i="7"/>
  <c r="L26" i="7" s="1"/>
  <c r="M26" i="7" s="1"/>
  <c r="J25" i="7"/>
  <c r="L25" i="7" s="1"/>
  <c r="M25" i="7" s="1"/>
  <c r="J24" i="7"/>
  <c r="L24" i="7" s="1"/>
  <c r="M24" i="7" s="1"/>
  <c r="J23" i="7"/>
  <c r="L23" i="7" s="1"/>
  <c r="M23" i="7" s="1"/>
  <c r="J22" i="7"/>
  <c r="L22" i="7" s="1"/>
  <c r="M22" i="7" s="1"/>
  <c r="J21" i="7"/>
  <c r="L21" i="7" s="1"/>
  <c r="M21" i="7" s="1"/>
  <c r="J20" i="7"/>
  <c r="L20" i="7" s="1"/>
  <c r="M20" i="7" s="1"/>
  <c r="J19" i="7"/>
  <c r="L19" i="7" s="1"/>
  <c r="M19" i="7" s="1"/>
  <c r="J18" i="7"/>
  <c r="L18" i="7" s="1"/>
  <c r="M18" i="7" s="1"/>
  <c r="J17" i="7"/>
  <c r="L17" i="7" s="1"/>
  <c r="M17" i="7" s="1"/>
  <c r="J16" i="7"/>
  <c r="L16" i="7" s="1"/>
  <c r="M16" i="7" s="1"/>
  <c r="J15" i="7"/>
  <c r="L15" i="7" s="1"/>
  <c r="M15" i="7" s="1"/>
  <c r="J14" i="7"/>
  <c r="L14" i="7" s="1"/>
  <c r="M14" i="7" s="1"/>
  <c r="J13" i="7"/>
  <c r="L13" i="7" s="1"/>
  <c r="M13" i="7" s="1"/>
  <c r="J12" i="7"/>
  <c r="L12" i="7" s="1"/>
  <c r="M12" i="7" s="1"/>
  <c r="J11" i="7"/>
  <c r="L11" i="7" s="1"/>
  <c r="M11" i="7" s="1"/>
  <c r="J10" i="7"/>
  <c r="L10" i="7" s="1"/>
  <c r="M10" i="7" s="1"/>
  <c r="J9" i="7"/>
  <c r="L9" i="7" s="1"/>
  <c r="M9" i="7" s="1"/>
  <c r="J8" i="7"/>
  <c r="L8" i="7" s="1"/>
  <c r="M8" i="7" s="1"/>
  <c r="J7" i="7"/>
  <c r="L7" i="7" s="1"/>
  <c r="M7" i="7" s="1"/>
  <c r="J6" i="7"/>
  <c r="L6" i="7" s="1"/>
  <c r="M6" i="7" s="1"/>
  <c r="J5" i="7"/>
  <c r="L5" i="7" s="1"/>
  <c r="M5" i="7" s="1"/>
  <c r="J4" i="7"/>
  <c r="L4" i="7" s="1"/>
  <c r="M4" i="7" s="1"/>
  <c r="J3" i="7"/>
  <c r="L3" i="7" s="1"/>
  <c r="M3" i="7" s="1"/>
  <c r="J2" i="7" l="1"/>
  <c r="L2" i="7" s="1"/>
  <c r="M2" i="7" s="1"/>
</calcChain>
</file>

<file path=xl/sharedStrings.xml><?xml version="1.0" encoding="utf-8"?>
<sst xmlns="http://schemas.openxmlformats.org/spreadsheetml/2006/main" count="343" uniqueCount="145">
  <si>
    <t>Город</t>
  </si>
  <si>
    <t>Адрес</t>
  </si>
  <si>
    <t>Сеть</t>
  </si>
  <si>
    <t>Кол-во экранов</t>
  </si>
  <si>
    <t xml:space="preserve">Период, дней </t>
  </si>
  <si>
    <t>Номер АЗС</t>
  </si>
  <si>
    <t>Длина ролика, сек.</t>
  </si>
  <si>
    <t>Регион</t>
  </si>
  <si>
    <t>Вид конструкции</t>
  </si>
  <si>
    <t>Газпромнефть</t>
  </si>
  <si>
    <t>Широта</t>
  </si>
  <si>
    <t>Долгота</t>
  </si>
  <si>
    <t>Выходов за период на 1 экране</t>
  </si>
  <si>
    <t>Выходов в сутки на 1 экране</t>
  </si>
  <si>
    <t>Стоимость за период на 1 экране</t>
  </si>
  <si>
    <t>Мониторы</t>
  </si>
  <si>
    <t>Новосибирск</t>
  </si>
  <si>
    <t>г. Новосибирск, ул. Первомайская, 2/1</t>
  </si>
  <si>
    <t>г. Новосибирск, ул. Молодости, 44/1</t>
  </si>
  <si>
    <t>г. Новосибирск, ул. Тролейная, 83/1</t>
  </si>
  <si>
    <t>г. Новосибирск, ул. Объединения, 61</t>
  </si>
  <si>
    <t>г. Новосибирск, ул. Фрунзе, 122</t>
  </si>
  <si>
    <t>г. Новосибирск, ул. Есенина, 1б</t>
  </si>
  <si>
    <t>г. Новосибирск, ул. Бердское шоссе,63</t>
  </si>
  <si>
    <t>г. Новосибирск, ул. Петухова, 122/4</t>
  </si>
  <si>
    <t>г. Новосибирск, ул. Хилокская, 19</t>
  </si>
  <si>
    <t>г. Новосибирск, ул. Гусинобродское шоссе, 45</t>
  </si>
  <si>
    <t>г. Новосибирск, Бердское шоссе, 470</t>
  </si>
  <si>
    <t>г. Новосибирск, ул. Жуковского, 124</t>
  </si>
  <si>
    <t>г. Новосибирск.ул.Никитина 172</t>
  </si>
  <si>
    <t>г. Новосибирск, ул. Аникина, 4</t>
  </si>
  <si>
    <t>г. Новосибирск, Покатная, 124</t>
  </si>
  <si>
    <t>г. Новосибирск, ул. Петухова, 69/1</t>
  </si>
  <si>
    <t>г. Новосибирск, ул. Жуковского, 95а</t>
  </si>
  <si>
    <t>г. Новосибирск, ул. Кропоткина, 199</t>
  </si>
  <si>
    <t>г. Новосибирск, ул. Энергетиков 8/1</t>
  </si>
  <si>
    <t>г. Новосибирск, ул. Приморская, 28</t>
  </si>
  <si>
    <t>г. Новосибирск, ул. Большевитская, 285.</t>
  </si>
  <si>
    <t>г. Новосибирск, ул. Свердлова, 18.</t>
  </si>
  <si>
    <t>г. Новосибирск, ул. Немировича-Данченко, 136/1.</t>
  </si>
  <si>
    <t>г. Новосибирск, ул. Большевитская, 131/1.</t>
  </si>
  <si>
    <t>г. Новосибирск, ул. Петухова, 12А.</t>
  </si>
  <si>
    <t>г. Новосибирск, ул. Мочищенское шоссе, 25.</t>
  </si>
  <si>
    <t>г. Новосибирск, ул. Проезд Энергетиков, 4.</t>
  </si>
  <si>
    <t>г. Новосибирск, ул. Доватора, 11/1.</t>
  </si>
  <si>
    <t>г. Новосибирск, ул. Троллейная, 152/2</t>
  </si>
  <si>
    <t>г. Новосибирск, ул. Сухарная, 1А.</t>
  </si>
  <si>
    <t>г.Новосибирск ул.Н. Шипилова 2</t>
  </si>
  <si>
    <t>г. Новосибирск, ул. Станционная, 98</t>
  </si>
  <si>
    <t>г. Новосибирск, Железнодорожный район, ул. Фабричная,18/2</t>
  </si>
  <si>
    <t>г. Новосибирск, Искитимский район, п. Керамкомбинат, а/д Р256 ("Новосибирск-Ташанта", 77км, справа)</t>
  </si>
  <si>
    <t>54.95916</t>
  </si>
  <si>
    <t>83.145035</t>
  </si>
  <si>
    <t>54.860865</t>
  </si>
  <si>
    <t>82.96804</t>
  </si>
  <si>
    <t>54.964639</t>
  </si>
  <si>
    <t>82.854619</t>
  </si>
  <si>
    <t>55.09882</t>
  </si>
  <si>
    <t>82.97944</t>
  </si>
  <si>
    <t>55.037851</t>
  </si>
  <si>
    <t>82.93845</t>
  </si>
  <si>
    <t>55.051824</t>
  </si>
  <si>
    <t>82.996777</t>
  </si>
  <si>
    <t>54.956084</t>
  </si>
  <si>
    <t>83.061357</t>
  </si>
  <si>
    <t>54.939269</t>
  </si>
  <si>
    <t>82.9312</t>
  </si>
  <si>
    <t>54.946395</t>
  </si>
  <si>
    <t>82.831272</t>
  </si>
  <si>
    <t>55.042746</t>
  </si>
  <si>
    <t>83.038495</t>
  </si>
  <si>
    <t>54.875258</t>
  </si>
  <si>
    <t>83.07662</t>
  </si>
  <si>
    <t>55.069474</t>
  </si>
  <si>
    <t>82.892528</t>
  </si>
  <si>
    <t>55.032134</t>
  </si>
  <si>
    <t>82.994011</t>
  </si>
  <si>
    <t>54.960607</t>
  </si>
  <si>
    <t>82.9396</t>
  </si>
  <si>
    <t>55.025457</t>
  </si>
  <si>
    <t>82.949445</t>
  </si>
  <si>
    <t>54.942077</t>
  </si>
  <si>
    <t>82.9108</t>
  </si>
  <si>
    <t>55.069257</t>
  </si>
  <si>
    <t>82.894208</t>
  </si>
  <si>
    <t>55.056208</t>
  </si>
  <si>
    <t>82.926116</t>
  </si>
  <si>
    <t>55.012677</t>
  </si>
  <si>
    <t>82.878496</t>
  </si>
  <si>
    <t>54.869461</t>
  </si>
  <si>
    <t>82.991298</t>
  </si>
  <si>
    <t>54.978379</t>
  </si>
  <si>
    <t>83.024751</t>
  </si>
  <si>
    <t>55.022174</t>
  </si>
  <si>
    <t>82.930419</t>
  </si>
  <si>
    <t>54.987709</t>
  </si>
  <si>
    <t>82.914887</t>
  </si>
  <si>
    <t>55.001478</t>
  </si>
  <si>
    <t>82.958312</t>
  </si>
  <si>
    <t>54.942134</t>
  </si>
  <si>
    <t>82.889159</t>
  </si>
  <si>
    <t>55.08339</t>
  </si>
  <si>
    <t>82.895223</t>
  </si>
  <si>
    <t>55.003384</t>
  </si>
  <si>
    <t>82.869576</t>
  </si>
  <si>
    <t>55.046048</t>
  </si>
  <si>
    <t>82.996023</t>
  </si>
  <si>
    <t>54.960989</t>
  </si>
  <si>
    <t>82.844854</t>
  </si>
  <si>
    <t>55.046723</t>
  </si>
  <si>
    <t>82.880068</t>
  </si>
  <si>
    <t>55.117911</t>
  </si>
  <si>
    <t>82.914986</t>
  </si>
  <si>
    <t>54.996438</t>
  </si>
  <si>
    <t>82.784523</t>
  </si>
  <si>
    <t>55.026907</t>
  </si>
  <si>
    <t>82.899131</t>
  </si>
  <si>
    <t>54.44194</t>
  </si>
  <si>
    <t>83.34598</t>
  </si>
  <si>
    <t>г. Новосибирск, ул. Молодости, д.23</t>
  </si>
  <si>
    <t>Новосибирская обл., г. Обь, Октябрьская, д.8/1</t>
  </si>
  <si>
    <t>Новосибирская обл., г. Бердск, м/р-н Северный, д.20Б</t>
  </si>
  <si>
    <t>г. Болотное, ул. Новосибирское шоссе, д.6</t>
  </si>
  <si>
    <t>г. Новосибирск, ул. Советское шоссе, д.21</t>
  </si>
  <si>
    <t>Новосибирская обл., г.Обь, Омский тракт, д.8</t>
  </si>
  <si>
    <t>Новосибирская обл., г.Бердск, а/д Р256 (44 км, справа)</t>
  </si>
  <si>
    <t>Новосибирская область</t>
  </si>
  <si>
    <t>54.860105</t>
  </si>
  <si>
    <t>82.967318</t>
  </si>
  <si>
    <t>54.985029</t>
  </si>
  <si>
    <t>82.696544</t>
  </si>
  <si>
    <t>54.77139</t>
  </si>
  <si>
    <t xml:space="preserve"> 83.10125</t>
  </si>
  <si>
    <t>55.660633</t>
  </si>
  <si>
    <t>84.373032</t>
  </si>
  <si>
    <t>54.5208</t>
  </si>
  <si>
    <t>82.5925</t>
  </si>
  <si>
    <t>55.0004</t>
  </si>
  <si>
    <t>82.3742</t>
  </si>
  <si>
    <t>54.4233</t>
  </si>
  <si>
    <t>83.1108</t>
  </si>
  <si>
    <t>Обь</t>
  </si>
  <si>
    <t>Бердск</t>
  </si>
  <si>
    <t>Фото</t>
  </si>
  <si>
    <t>Ссылка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</si>
</sst>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3" fillId="0" borderId="0" xfId="0" applyFont="1" applyFill="1" applyAlignment="1">
      <alignment wrapText="1"/>
    </xf>
    <xf numFmtId="0" fontId="3" fillId="0" borderId="0" xfId="0" applyFont="1" applyFill="1"/>
    <xf numFmtId="164" fontId="3" fillId="0" borderId="0" xfId="0" applyNumberFormat="1" applyFont="1" applyFill="1"/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2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FjS44TcIuIVqFA" TargetMode="External"/><Relationship Id="rId1" Type="http://schemas.openxmlformats.org/officeDocument/2006/relationships/hyperlink" Target="https://disk.yandex.ru/d/FjS44TcIuIVqF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tabSelected="1" zoomScaleNormal="100" zoomScaleSheetLayoutView="100" workbookViewId="0">
      <selection activeCell="C1" sqref="C1"/>
    </sheetView>
  </sheetViews>
  <sheetFormatPr defaultRowHeight="12.75" x14ac:dyDescent="0.2"/>
  <cols>
    <col min="1" max="1" width="20.5703125" style="2" customWidth="1"/>
    <col min="2" max="2" width="11.5703125" style="2" customWidth="1"/>
    <col min="3" max="3" width="19.28515625" style="2" customWidth="1"/>
    <col min="4" max="4" width="9.5703125" style="2" customWidth="1"/>
    <col min="5" max="5" width="33" style="1" customWidth="1"/>
    <col min="6" max="6" width="12.5703125" style="2" customWidth="1"/>
    <col min="7" max="7" width="14.42578125" style="2" customWidth="1"/>
    <col min="8" max="8" width="18" style="2" customWidth="1"/>
    <col min="9" max="9" width="20.85546875" style="2" customWidth="1"/>
    <col min="10" max="10" width="18.7109375" style="2" customWidth="1"/>
    <col min="11" max="11" width="16.85546875" style="2" customWidth="1"/>
    <col min="12" max="12" width="21.5703125" style="2" customWidth="1"/>
    <col min="13" max="13" width="22.85546875" style="3" customWidth="1"/>
    <col min="14" max="15" width="9.42578125" style="2" customWidth="1"/>
    <col min="16" max="16384" width="9.140625" style="2"/>
  </cols>
  <sheetData>
    <row r="1" spans="1:15" s="1" customFormat="1" ht="25.5" x14ac:dyDescent="0.2">
      <c r="A1" s="4" t="s">
        <v>7</v>
      </c>
      <c r="B1" s="4" t="s">
        <v>0</v>
      </c>
      <c r="C1" s="4" t="s">
        <v>8</v>
      </c>
      <c r="D1" s="4" t="s">
        <v>143</v>
      </c>
      <c r="E1" s="4" t="s">
        <v>1</v>
      </c>
      <c r="F1" s="4" t="s">
        <v>2</v>
      </c>
      <c r="G1" s="4" t="s">
        <v>5</v>
      </c>
      <c r="H1" s="4" t="s">
        <v>3</v>
      </c>
      <c r="I1" s="4" t="s">
        <v>6</v>
      </c>
      <c r="J1" s="4" t="s">
        <v>13</v>
      </c>
      <c r="K1" s="4" t="s">
        <v>4</v>
      </c>
      <c r="L1" s="4" t="s">
        <v>12</v>
      </c>
      <c r="M1" s="4" t="s">
        <v>14</v>
      </c>
      <c r="N1" s="4" t="s">
        <v>10</v>
      </c>
      <c r="O1" s="4" t="s">
        <v>11</v>
      </c>
    </row>
    <row r="2" spans="1:15" x14ac:dyDescent="0.2">
      <c r="A2" s="5" t="s">
        <v>126</v>
      </c>
      <c r="B2" s="5" t="s">
        <v>16</v>
      </c>
      <c r="C2" s="5" t="s">
        <v>15</v>
      </c>
      <c r="D2" s="6" t="s">
        <v>144</v>
      </c>
      <c r="E2" s="5" t="s">
        <v>17</v>
      </c>
      <c r="F2" s="5" t="s">
        <v>9</v>
      </c>
      <c r="G2" s="5">
        <v>3118</v>
      </c>
      <c r="H2" s="5">
        <v>3</v>
      </c>
      <c r="I2" s="5">
        <v>10</v>
      </c>
      <c r="J2" s="5">
        <f t="shared" ref="J2:J42" si="0">24*20</f>
        <v>480</v>
      </c>
      <c r="K2" s="5">
        <v>14</v>
      </c>
      <c r="L2" s="5">
        <f t="shared" ref="L2" si="1">J2*K2</f>
        <v>6720</v>
      </c>
      <c r="M2" s="7">
        <f>(((0.08*I2)*L2))</f>
        <v>5376</v>
      </c>
      <c r="N2" s="5" t="s">
        <v>51</v>
      </c>
      <c r="O2" s="5" t="s">
        <v>52</v>
      </c>
    </row>
    <row r="3" spans="1:15" x14ac:dyDescent="0.2">
      <c r="A3" s="5" t="s">
        <v>126</v>
      </c>
      <c r="B3" s="5" t="s">
        <v>16</v>
      </c>
      <c r="C3" s="5" t="s">
        <v>15</v>
      </c>
      <c r="D3" s="6" t="s">
        <v>144</v>
      </c>
      <c r="E3" s="5" t="s">
        <v>18</v>
      </c>
      <c r="F3" s="5" t="s">
        <v>9</v>
      </c>
      <c r="G3" s="5">
        <v>3119</v>
      </c>
      <c r="H3" s="5">
        <v>3</v>
      </c>
      <c r="I3" s="5">
        <v>10</v>
      </c>
      <c r="J3" s="5">
        <f t="shared" si="0"/>
        <v>480</v>
      </c>
      <c r="K3" s="5">
        <v>14</v>
      </c>
      <c r="L3" s="5">
        <f t="shared" ref="L3:L35" si="2">J3*K3</f>
        <v>6720</v>
      </c>
      <c r="M3" s="7">
        <f t="shared" ref="M3:M42" si="3">(((0.08*I3)*L3))</f>
        <v>5376</v>
      </c>
      <c r="N3" s="5" t="s">
        <v>53</v>
      </c>
      <c r="O3" s="5" t="s">
        <v>54</v>
      </c>
    </row>
    <row r="4" spans="1:15" x14ac:dyDescent="0.2">
      <c r="A4" s="5" t="s">
        <v>126</v>
      </c>
      <c r="B4" s="5" t="s">
        <v>16</v>
      </c>
      <c r="C4" s="5" t="s">
        <v>15</v>
      </c>
      <c r="D4" s="6" t="s">
        <v>144</v>
      </c>
      <c r="E4" s="5" t="s">
        <v>19</v>
      </c>
      <c r="F4" s="5" t="s">
        <v>9</v>
      </c>
      <c r="G4" s="5">
        <v>3120</v>
      </c>
      <c r="H4" s="5">
        <v>3</v>
      </c>
      <c r="I4" s="5">
        <v>10</v>
      </c>
      <c r="J4" s="5">
        <f t="shared" si="0"/>
        <v>480</v>
      </c>
      <c r="K4" s="5">
        <v>14</v>
      </c>
      <c r="L4" s="5">
        <f t="shared" si="2"/>
        <v>6720</v>
      </c>
      <c r="M4" s="7">
        <f t="shared" si="3"/>
        <v>5376</v>
      </c>
      <c r="N4" s="5" t="s">
        <v>55</v>
      </c>
      <c r="O4" s="5" t="s">
        <v>56</v>
      </c>
    </row>
    <row r="5" spans="1:15" x14ac:dyDescent="0.2">
      <c r="A5" s="5" t="s">
        <v>126</v>
      </c>
      <c r="B5" s="5" t="s">
        <v>16</v>
      </c>
      <c r="C5" s="5" t="s">
        <v>15</v>
      </c>
      <c r="D5" s="6" t="s">
        <v>144</v>
      </c>
      <c r="E5" s="5" t="s">
        <v>20</v>
      </c>
      <c r="F5" s="5" t="s">
        <v>9</v>
      </c>
      <c r="G5" s="5">
        <v>3121</v>
      </c>
      <c r="H5" s="5">
        <v>3</v>
      </c>
      <c r="I5" s="5">
        <v>10</v>
      </c>
      <c r="J5" s="5">
        <f t="shared" si="0"/>
        <v>480</v>
      </c>
      <c r="K5" s="5">
        <v>14</v>
      </c>
      <c r="L5" s="5">
        <f t="shared" si="2"/>
        <v>6720</v>
      </c>
      <c r="M5" s="7">
        <f t="shared" si="3"/>
        <v>5376</v>
      </c>
      <c r="N5" s="5" t="s">
        <v>57</v>
      </c>
      <c r="O5" s="5" t="s">
        <v>58</v>
      </c>
    </row>
    <row r="6" spans="1:15" x14ac:dyDescent="0.2">
      <c r="A6" s="5" t="s">
        <v>126</v>
      </c>
      <c r="B6" s="5" t="s">
        <v>16</v>
      </c>
      <c r="C6" s="5" t="s">
        <v>15</v>
      </c>
      <c r="D6" s="6" t="s">
        <v>144</v>
      </c>
      <c r="E6" s="5" t="s">
        <v>21</v>
      </c>
      <c r="F6" s="5" t="s">
        <v>9</v>
      </c>
      <c r="G6" s="5">
        <v>3123</v>
      </c>
      <c r="H6" s="5">
        <v>3</v>
      </c>
      <c r="I6" s="5">
        <v>10</v>
      </c>
      <c r="J6" s="5">
        <f t="shared" si="0"/>
        <v>480</v>
      </c>
      <c r="K6" s="5">
        <v>14</v>
      </c>
      <c r="L6" s="5">
        <f t="shared" si="2"/>
        <v>6720</v>
      </c>
      <c r="M6" s="7">
        <f t="shared" si="3"/>
        <v>5376</v>
      </c>
      <c r="N6" s="5" t="s">
        <v>59</v>
      </c>
      <c r="O6" s="5" t="s">
        <v>60</v>
      </c>
    </row>
    <row r="7" spans="1:15" x14ac:dyDescent="0.2">
      <c r="A7" s="5" t="s">
        <v>126</v>
      </c>
      <c r="B7" s="5" t="s">
        <v>16</v>
      </c>
      <c r="C7" s="5" t="s">
        <v>15</v>
      </c>
      <c r="D7" s="6" t="s">
        <v>144</v>
      </c>
      <c r="E7" s="5" t="s">
        <v>22</v>
      </c>
      <c r="F7" s="5" t="s">
        <v>9</v>
      </c>
      <c r="G7" s="5">
        <v>3124</v>
      </c>
      <c r="H7" s="5">
        <v>3</v>
      </c>
      <c r="I7" s="5">
        <v>10</v>
      </c>
      <c r="J7" s="5">
        <f t="shared" si="0"/>
        <v>480</v>
      </c>
      <c r="K7" s="5">
        <v>14</v>
      </c>
      <c r="L7" s="5">
        <f t="shared" si="2"/>
        <v>6720</v>
      </c>
      <c r="M7" s="7">
        <f t="shared" si="3"/>
        <v>5376</v>
      </c>
      <c r="N7" s="5" t="s">
        <v>61</v>
      </c>
      <c r="O7" s="5" t="s">
        <v>62</v>
      </c>
    </row>
    <row r="8" spans="1:15" x14ac:dyDescent="0.2">
      <c r="A8" s="5" t="s">
        <v>126</v>
      </c>
      <c r="B8" s="5" t="s">
        <v>16</v>
      </c>
      <c r="C8" s="5" t="s">
        <v>15</v>
      </c>
      <c r="D8" s="6" t="s">
        <v>144</v>
      </c>
      <c r="E8" s="5" t="s">
        <v>23</v>
      </c>
      <c r="F8" s="5" t="s">
        <v>9</v>
      </c>
      <c r="G8" s="5">
        <v>3125</v>
      </c>
      <c r="H8" s="5">
        <v>3</v>
      </c>
      <c r="I8" s="5">
        <v>10</v>
      </c>
      <c r="J8" s="5">
        <f t="shared" si="0"/>
        <v>480</v>
      </c>
      <c r="K8" s="5">
        <v>14</v>
      </c>
      <c r="L8" s="5">
        <f t="shared" si="2"/>
        <v>6720</v>
      </c>
      <c r="M8" s="7">
        <f t="shared" si="3"/>
        <v>5376</v>
      </c>
      <c r="N8" s="5" t="s">
        <v>63</v>
      </c>
      <c r="O8" s="5" t="s">
        <v>64</v>
      </c>
    </row>
    <row r="9" spans="1:15" x14ac:dyDescent="0.2">
      <c r="A9" s="5" t="s">
        <v>126</v>
      </c>
      <c r="B9" s="5" t="s">
        <v>16</v>
      </c>
      <c r="C9" s="5" t="s">
        <v>15</v>
      </c>
      <c r="D9" s="6" t="s">
        <v>144</v>
      </c>
      <c r="E9" s="5" t="s">
        <v>24</v>
      </c>
      <c r="F9" s="5" t="s">
        <v>9</v>
      </c>
      <c r="G9" s="5">
        <v>3126</v>
      </c>
      <c r="H9" s="5">
        <v>1</v>
      </c>
      <c r="I9" s="5">
        <v>10</v>
      </c>
      <c r="J9" s="5">
        <f t="shared" si="0"/>
        <v>480</v>
      </c>
      <c r="K9" s="5">
        <v>14</v>
      </c>
      <c r="L9" s="5">
        <f t="shared" si="2"/>
        <v>6720</v>
      </c>
      <c r="M9" s="7">
        <f t="shared" si="3"/>
        <v>5376</v>
      </c>
      <c r="N9" s="5" t="s">
        <v>65</v>
      </c>
      <c r="O9" s="5" t="s">
        <v>66</v>
      </c>
    </row>
    <row r="10" spans="1:15" x14ac:dyDescent="0.2">
      <c r="A10" s="5" t="s">
        <v>126</v>
      </c>
      <c r="B10" s="5" t="s">
        <v>16</v>
      </c>
      <c r="C10" s="5" t="s">
        <v>15</v>
      </c>
      <c r="D10" s="6" t="s">
        <v>144</v>
      </c>
      <c r="E10" s="5" t="s">
        <v>25</v>
      </c>
      <c r="F10" s="5" t="s">
        <v>9</v>
      </c>
      <c r="G10" s="5">
        <v>3127</v>
      </c>
      <c r="H10" s="5">
        <v>3</v>
      </c>
      <c r="I10" s="5">
        <v>10</v>
      </c>
      <c r="J10" s="5">
        <f t="shared" si="0"/>
        <v>480</v>
      </c>
      <c r="K10" s="5">
        <v>14</v>
      </c>
      <c r="L10" s="5">
        <f t="shared" si="2"/>
        <v>6720</v>
      </c>
      <c r="M10" s="7">
        <f t="shared" si="3"/>
        <v>5376</v>
      </c>
      <c r="N10" s="5" t="s">
        <v>67</v>
      </c>
      <c r="O10" s="5" t="s">
        <v>68</v>
      </c>
    </row>
    <row r="11" spans="1:15" ht="25.5" x14ac:dyDescent="0.2">
      <c r="A11" s="5" t="s">
        <v>126</v>
      </c>
      <c r="B11" s="5" t="s">
        <v>16</v>
      </c>
      <c r="C11" s="5" t="s">
        <v>15</v>
      </c>
      <c r="D11" s="6" t="s">
        <v>144</v>
      </c>
      <c r="E11" s="5" t="s">
        <v>26</v>
      </c>
      <c r="F11" s="5" t="s">
        <v>9</v>
      </c>
      <c r="G11" s="5">
        <v>3128</v>
      </c>
      <c r="H11" s="5">
        <v>1</v>
      </c>
      <c r="I11" s="5">
        <v>10</v>
      </c>
      <c r="J11" s="5">
        <f t="shared" si="0"/>
        <v>480</v>
      </c>
      <c r="K11" s="5">
        <v>14</v>
      </c>
      <c r="L11" s="5">
        <f t="shared" si="2"/>
        <v>6720</v>
      </c>
      <c r="M11" s="7">
        <f t="shared" si="3"/>
        <v>5376</v>
      </c>
      <c r="N11" s="5" t="s">
        <v>69</v>
      </c>
      <c r="O11" s="5" t="s">
        <v>70</v>
      </c>
    </row>
    <row r="12" spans="1:15" x14ac:dyDescent="0.2">
      <c r="A12" s="5" t="s">
        <v>126</v>
      </c>
      <c r="B12" s="5" t="s">
        <v>16</v>
      </c>
      <c r="C12" s="5" t="s">
        <v>15</v>
      </c>
      <c r="D12" s="6" t="s">
        <v>144</v>
      </c>
      <c r="E12" s="5" t="s">
        <v>27</v>
      </c>
      <c r="F12" s="5" t="s">
        <v>9</v>
      </c>
      <c r="G12" s="5">
        <v>3130</v>
      </c>
      <c r="H12" s="5">
        <v>3</v>
      </c>
      <c r="I12" s="5">
        <v>10</v>
      </c>
      <c r="J12" s="5">
        <f t="shared" si="0"/>
        <v>480</v>
      </c>
      <c r="K12" s="5">
        <v>14</v>
      </c>
      <c r="L12" s="5">
        <f t="shared" si="2"/>
        <v>6720</v>
      </c>
      <c r="M12" s="7">
        <f t="shared" si="3"/>
        <v>5376</v>
      </c>
      <c r="N12" s="5" t="s">
        <v>71</v>
      </c>
      <c r="O12" s="5" t="s">
        <v>72</v>
      </c>
    </row>
    <row r="13" spans="1:15" x14ac:dyDescent="0.2">
      <c r="A13" s="5" t="s">
        <v>126</v>
      </c>
      <c r="B13" s="5" t="s">
        <v>16</v>
      </c>
      <c r="C13" s="5" t="s">
        <v>15</v>
      </c>
      <c r="D13" s="6" t="s">
        <v>144</v>
      </c>
      <c r="E13" s="5" t="s">
        <v>28</v>
      </c>
      <c r="F13" s="5" t="s">
        <v>9</v>
      </c>
      <c r="G13" s="5">
        <v>3131</v>
      </c>
      <c r="H13" s="5">
        <v>3</v>
      </c>
      <c r="I13" s="5">
        <v>10</v>
      </c>
      <c r="J13" s="5">
        <f t="shared" si="0"/>
        <v>480</v>
      </c>
      <c r="K13" s="5">
        <v>14</v>
      </c>
      <c r="L13" s="5">
        <f t="shared" si="2"/>
        <v>6720</v>
      </c>
      <c r="M13" s="7">
        <f t="shared" si="3"/>
        <v>5376</v>
      </c>
      <c r="N13" s="5" t="s">
        <v>73</v>
      </c>
      <c r="O13" s="5" t="s">
        <v>74</v>
      </c>
    </row>
    <row r="14" spans="1:15" x14ac:dyDescent="0.2">
      <c r="A14" s="5" t="s">
        <v>126</v>
      </c>
      <c r="B14" s="5" t="s">
        <v>16</v>
      </c>
      <c r="C14" s="5" t="s">
        <v>15</v>
      </c>
      <c r="D14" s="6" t="s">
        <v>144</v>
      </c>
      <c r="E14" s="5" t="s">
        <v>29</v>
      </c>
      <c r="F14" s="5" t="s">
        <v>9</v>
      </c>
      <c r="G14" s="5">
        <v>3132</v>
      </c>
      <c r="H14" s="5">
        <v>3</v>
      </c>
      <c r="I14" s="5">
        <v>10</v>
      </c>
      <c r="J14" s="5">
        <f t="shared" si="0"/>
        <v>480</v>
      </c>
      <c r="K14" s="5">
        <v>14</v>
      </c>
      <c r="L14" s="5">
        <f t="shared" si="2"/>
        <v>6720</v>
      </c>
      <c r="M14" s="7">
        <f t="shared" si="3"/>
        <v>5376</v>
      </c>
      <c r="N14" s="5" t="s">
        <v>75</v>
      </c>
      <c r="O14" s="5" t="s">
        <v>76</v>
      </c>
    </row>
    <row r="15" spans="1:15" x14ac:dyDescent="0.2">
      <c r="A15" s="5" t="s">
        <v>126</v>
      </c>
      <c r="B15" s="5" t="s">
        <v>16</v>
      </c>
      <c r="C15" s="5" t="s">
        <v>15</v>
      </c>
      <c r="D15" s="6" t="s">
        <v>144</v>
      </c>
      <c r="E15" s="5" t="s">
        <v>30</v>
      </c>
      <c r="F15" s="5" t="s">
        <v>9</v>
      </c>
      <c r="G15" s="5">
        <v>3134</v>
      </c>
      <c r="H15" s="5">
        <v>3</v>
      </c>
      <c r="I15" s="5">
        <v>10</v>
      </c>
      <c r="J15" s="5">
        <f t="shared" si="0"/>
        <v>480</v>
      </c>
      <c r="K15" s="5">
        <v>14</v>
      </c>
      <c r="L15" s="5">
        <f t="shared" si="2"/>
        <v>6720</v>
      </c>
      <c r="M15" s="7">
        <f t="shared" si="3"/>
        <v>5376</v>
      </c>
      <c r="N15" s="5" t="s">
        <v>77</v>
      </c>
      <c r="O15" s="5" t="s">
        <v>78</v>
      </c>
    </row>
    <row r="16" spans="1:15" x14ac:dyDescent="0.2">
      <c r="A16" s="5" t="s">
        <v>126</v>
      </c>
      <c r="B16" s="5" t="s">
        <v>16</v>
      </c>
      <c r="C16" s="5" t="s">
        <v>15</v>
      </c>
      <c r="D16" s="6" t="s">
        <v>144</v>
      </c>
      <c r="E16" s="5" t="s">
        <v>31</v>
      </c>
      <c r="F16" s="5" t="s">
        <v>9</v>
      </c>
      <c r="G16" s="5">
        <v>3135</v>
      </c>
      <c r="H16" s="5">
        <v>2</v>
      </c>
      <c r="I16" s="5">
        <v>10</v>
      </c>
      <c r="J16" s="5">
        <f t="shared" si="0"/>
        <v>480</v>
      </c>
      <c r="K16" s="5">
        <v>14</v>
      </c>
      <c r="L16" s="5">
        <f t="shared" si="2"/>
        <v>6720</v>
      </c>
      <c r="M16" s="7">
        <f t="shared" si="3"/>
        <v>5376</v>
      </c>
      <c r="N16" s="5" t="s">
        <v>79</v>
      </c>
      <c r="O16" s="5" t="s">
        <v>80</v>
      </c>
    </row>
    <row r="17" spans="1:15" x14ac:dyDescent="0.2">
      <c r="A17" s="5" t="s">
        <v>126</v>
      </c>
      <c r="B17" s="5" t="s">
        <v>16</v>
      </c>
      <c r="C17" s="5" t="s">
        <v>15</v>
      </c>
      <c r="D17" s="6" t="s">
        <v>144</v>
      </c>
      <c r="E17" s="5" t="s">
        <v>32</v>
      </c>
      <c r="F17" s="5" t="s">
        <v>9</v>
      </c>
      <c r="G17" s="5">
        <v>3136</v>
      </c>
      <c r="H17" s="5">
        <v>3</v>
      </c>
      <c r="I17" s="5">
        <v>10</v>
      </c>
      <c r="J17" s="5">
        <f t="shared" si="0"/>
        <v>480</v>
      </c>
      <c r="K17" s="5">
        <v>14</v>
      </c>
      <c r="L17" s="5">
        <f t="shared" si="2"/>
        <v>6720</v>
      </c>
      <c r="M17" s="7">
        <f t="shared" si="3"/>
        <v>5376</v>
      </c>
      <c r="N17" s="5" t="s">
        <v>81</v>
      </c>
      <c r="O17" s="5" t="s">
        <v>82</v>
      </c>
    </row>
    <row r="18" spans="1:15" x14ac:dyDescent="0.2">
      <c r="A18" s="5" t="s">
        <v>126</v>
      </c>
      <c r="B18" s="5" t="s">
        <v>16</v>
      </c>
      <c r="C18" s="5" t="s">
        <v>15</v>
      </c>
      <c r="D18" s="6" t="s">
        <v>144</v>
      </c>
      <c r="E18" s="5" t="s">
        <v>33</v>
      </c>
      <c r="F18" s="5" t="s">
        <v>9</v>
      </c>
      <c r="G18" s="5">
        <v>3137</v>
      </c>
      <c r="H18" s="5">
        <v>3</v>
      </c>
      <c r="I18" s="5">
        <v>10</v>
      </c>
      <c r="J18" s="5">
        <f t="shared" si="0"/>
        <v>480</v>
      </c>
      <c r="K18" s="5">
        <v>14</v>
      </c>
      <c r="L18" s="5">
        <f t="shared" si="2"/>
        <v>6720</v>
      </c>
      <c r="M18" s="7">
        <f t="shared" si="3"/>
        <v>5376</v>
      </c>
      <c r="N18" s="5" t="s">
        <v>83</v>
      </c>
      <c r="O18" s="5" t="s">
        <v>84</v>
      </c>
    </row>
    <row r="19" spans="1:15" x14ac:dyDescent="0.2">
      <c r="A19" s="5" t="s">
        <v>126</v>
      </c>
      <c r="B19" s="5" t="s">
        <v>16</v>
      </c>
      <c r="C19" s="5" t="s">
        <v>15</v>
      </c>
      <c r="D19" s="6" t="s">
        <v>144</v>
      </c>
      <c r="E19" s="5" t="s">
        <v>34</v>
      </c>
      <c r="F19" s="5" t="s">
        <v>9</v>
      </c>
      <c r="G19" s="5">
        <v>3138</v>
      </c>
      <c r="H19" s="5">
        <v>3</v>
      </c>
      <c r="I19" s="5">
        <v>10</v>
      </c>
      <c r="J19" s="5">
        <f t="shared" si="0"/>
        <v>480</v>
      </c>
      <c r="K19" s="5">
        <v>14</v>
      </c>
      <c r="L19" s="5">
        <f t="shared" si="2"/>
        <v>6720</v>
      </c>
      <c r="M19" s="7">
        <f t="shared" si="3"/>
        <v>5376</v>
      </c>
      <c r="N19" s="5" t="s">
        <v>85</v>
      </c>
      <c r="O19" s="5" t="s">
        <v>86</v>
      </c>
    </row>
    <row r="20" spans="1:15" x14ac:dyDescent="0.2">
      <c r="A20" s="5" t="s">
        <v>126</v>
      </c>
      <c r="B20" s="5" t="s">
        <v>16</v>
      </c>
      <c r="C20" s="5" t="s">
        <v>15</v>
      </c>
      <c r="D20" s="6" t="s">
        <v>144</v>
      </c>
      <c r="E20" s="5" t="s">
        <v>35</v>
      </c>
      <c r="F20" s="5" t="s">
        <v>9</v>
      </c>
      <c r="G20" s="5">
        <v>3139</v>
      </c>
      <c r="H20" s="5">
        <v>3</v>
      </c>
      <c r="I20" s="5">
        <v>10</v>
      </c>
      <c r="J20" s="5">
        <f t="shared" si="0"/>
        <v>480</v>
      </c>
      <c r="K20" s="5">
        <v>14</v>
      </c>
      <c r="L20" s="5">
        <f t="shared" si="2"/>
        <v>6720</v>
      </c>
      <c r="M20" s="7">
        <f t="shared" si="3"/>
        <v>5376</v>
      </c>
      <c r="N20" s="5" t="s">
        <v>87</v>
      </c>
      <c r="O20" s="5" t="s">
        <v>88</v>
      </c>
    </row>
    <row r="21" spans="1:15" x14ac:dyDescent="0.2">
      <c r="A21" s="5" t="s">
        <v>126</v>
      </c>
      <c r="B21" s="5" t="s">
        <v>16</v>
      </c>
      <c r="C21" s="5" t="s">
        <v>15</v>
      </c>
      <c r="D21" s="6" t="s">
        <v>144</v>
      </c>
      <c r="E21" s="5" t="s">
        <v>36</v>
      </c>
      <c r="F21" s="5" t="s">
        <v>9</v>
      </c>
      <c r="G21" s="5">
        <v>3141</v>
      </c>
      <c r="H21" s="5">
        <v>3</v>
      </c>
      <c r="I21" s="5">
        <v>10</v>
      </c>
      <c r="J21" s="5">
        <f t="shared" si="0"/>
        <v>480</v>
      </c>
      <c r="K21" s="5">
        <v>14</v>
      </c>
      <c r="L21" s="5">
        <f t="shared" si="2"/>
        <v>6720</v>
      </c>
      <c r="M21" s="7">
        <f t="shared" si="3"/>
        <v>5376</v>
      </c>
      <c r="N21" s="5" t="s">
        <v>89</v>
      </c>
      <c r="O21" s="5" t="s">
        <v>90</v>
      </c>
    </row>
    <row r="22" spans="1:15" ht="25.5" x14ac:dyDescent="0.2">
      <c r="A22" s="5" t="s">
        <v>126</v>
      </c>
      <c r="B22" s="5" t="s">
        <v>16</v>
      </c>
      <c r="C22" s="5" t="s">
        <v>15</v>
      </c>
      <c r="D22" s="6" t="s">
        <v>144</v>
      </c>
      <c r="E22" s="5" t="s">
        <v>37</v>
      </c>
      <c r="F22" s="5" t="s">
        <v>9</v>
      </c>
      <c r="G22" s="5">
        <v>3143</v>
      </c>
      <c r="H22" s="5">
        <v>3</v>
      </c>
      <c r="I22" s="5">
        <v>10</v>
      </c>
      <c r="J22" s="5">
        <f t="shared" si="0"/>
        <v>480</v>
      </c>
      <c r="K22" s="5">
        <v>14</v>
      </c>
      <c r="L22" s="5">
        <f t="shared" si="2"/>
        <v>6720</v>
      </c>
      <c r="M22" s="7">
        <f t="shared" si="3"/>
        <v>5376</v>
      </c>
      <c r="N22" s="5" t="s">
        <v>91</v>
      </c>
      <c r="O22" s="5" t="s">
        <v>92</v>
      </c>
    </row>
    <row r="23" spans="1:15" x14ac:dyDescent="0.2">
      <c r="A23" s="5" t="s">
        <v>126</v>
      </c>
      <c r="B23" s="5" t="s">
        <v>16</v>
      </c>
      <c r="C23" s="5" t="s">
        <v>15</v>
      </c>
      <c r="D23" s="6" t="s">
        <v>144</v>
      </c>
      <c r="E23" s="5" t="s">
        <v>38</v>
      </c>
      <c r="F23" s="5" t="s">
        <v>9</v>
      </c>
      <c r="G23" s="5">
        <v>3144</v>
      </c>
      <c r="H23" s="5">
        <v>3</v>
      </c>
      <c r="I23" s="5">
        <v>10</v>
      </c>
      <c r="J23" s="5">
        <f t="shared" si="0"/>
        <v>480</v>
      </c>
      <c r="K23" s="5">
        <v>14</v>
      </c>
      <c r="L23" s="5">
        <f t="shared" si="2"/>
        <v>6720</v>
      </c>
      <c r="M23" s="7">
        <f t="shared" si="3"/>
        <v>5376</v>
      </c>
      <c r="N23" s="5" t="s">
        <v>93</v>
      </c>
      <c r="O23" s="5" t="s">
        <v>94</v>
      </c>
    </row>
    <row r="24" spans="1:15" ht="25.5" x14ac:dyDescent="0.2">
      <c r="A24" s="5" t="s">
        <v>126</v>
      </c>
      <c r="B24" s="5" t="s">
        <v>16</v>
      </c>
      <c r="C24" s="5" t="s">
        <v>15</v>
      </c>
      <c r="D24" s="6" t="s">
        <v>144</v>
      </c>
      <c r="E24" s="5" t="s">
        <v>39</v>
      </c>
      <c r="F24" s="5" t="s">
        <v>9</v>
      </c>
      <c r="G24" s="5">
        <v>3145</v>
      </c>
      <c r="H24" s="5">
        <v>2</v>
      </c>
      <c r="I24" s="5">
        <v>10</v>
      </c>
      <c r="J24" s="5">
        <f t="shared" si="0"/>
        <v>480</v>
      </c>
      <c r="K24" s="5">
        <v>14</v>
      </c>
      <c r="L24" s="5">
        <f t="shared" si="2"/>
        <v>6720</v>
      </c>
      <c r="M24" s="7">
        <f t="shared" si="3"/>
        <v>5376</v>
      </c>
      <c r="N24" s="5" t="s">
        <v>95</v>
      </c>
      <c r="O24" s="5" t="s">
        <v>96</v>
      </c>
    </row>
    <row r="25" spans="1:15" ht="25.5" x14ac:dyDescent="0.2">
      <c r="A25" s="5" t="s">
        <v>126</v>
      </c>
      <c r="B25" s="5" t="s">
        <v>16</v>
      </c>
      <c r="C25" s="5" t="s">
        <v>15</v>
      </c>
      <c r="D25" s="6" t="s">
        <v>144</v>
      </c>
      <c r="E25" s="5" t="s">
        <v>40</v>
      </c>
      <c r="F25" s="5" t="s">
        <v>9</v>
      </c>
      <c r="G25" s="5">
        <v>3146</v>
      </c>
      <c r="H25" s="5">
        <v>3</v>
      </c>
      <c r="I25" s="5">
        <v>10</v>
      </c>
      <c r="J25" s="5">
        <f t="shared" si="0"/>
        <v>480</v>
      </c>
      <c r="K25" s="5">
        <v>14</v>
      </c>
      <c r="L25" s="5">
        <f t="shared" si="2"/>
        <v>6720</v>
      </c>
      <c r="M25" s="7">
        <f t="shared" si="3"/>
        <v>5376</v>
      </c>
      <c r="N25" s="5" t="s">
        <v>97</v>
      </c>
      <c r="O25" s="5" t="s">
        <v>98</v>
      </c>
    </row>
    <row r="26" spans="1:15" x14ac:dyDescent="0.2">
      <c r="A26" s="5" t="s">
        <v>126</v>
      </c>
      <c r="B26" s="5" t="s">
        <v>16</v>
      </c>
      <c r="C26" s="5" t="s">
        <v>15</v>
      </c>
      <c r="D26" s="6" t="s">
        <v>144</v>
      </c>
      <c r="E26" s="5" t="s">
        <v>41</v>
      </c>
      <c r="F26" s="5" t="s">
        <v>9</v>
      </c>
      <c r="G26" s="5">
        <v>3147</v>
      </c>
      <c r="H26" s="5">
        <v>3</v>
      </c>
      <c r="I26" s="5">
        <v>10</v>
      </c>
      <c r="J26" s="5">
        <f t="shared" si="0"/>
        <v>480</v>
      </c>
      <c r="K26" s="5">
        <v>14</v>
      </c>
      <c r="L26" s="5">
        <f t="shared" si="2"/>
        <v>6720</v>
      </c>
      <c r="M26" s="7">
        <f t="shared" si="3"/>
        <v>5376</v>
      </c>
      <c r="N26" s="5" t="s">
        <v>99</v>
      </c>
      <c r="O26" s="5" t="s">
        <v>100</v>
      </c>
    </row>
    <row r="27" spans="1:15" ht="25.5" x14ac:dyDescent="0.2">
      <c r="A27" s="5" t="s">
        <v>126</v>
      </c>
      <c r="B27" s="5" t="s">
        <v>16</v>
      </c>
      <c r="C27" s="5" t="s">
        <v>15</v>
      </c>
      <c r="D27" s="6" t="s">
        <v>144</v>
      </c>
      <c r="E27" s="5" t="s">
        <v>42</v>
      </c>
      <c r="F27" s="5" t="s">
        <v>9</v>
      </c>
      <c r="G27" s="5">
        <v>3148</v>
      </c>
      <c r="H27" s="5">
        <v>2</v>
      </c>
      <c r="I27" s="5">
        <v>10</v>
      </c>
      <c r="J27" s="5">
        <f t="shared" si="0"/>
        <v>480</v>
      </c>
      <c r="K27" s="5">
        <v>14</v>
      </c>
      <c r="L27" s="5">
        <f t="shared" si="2"/>
        <v>6720</v>
      </c>
      <c r="M27" s="7">
        <f t="shared" si="3"/>
        <v>5376</v>
      </c>
      <c r="N27" s="5" t="s">
        <v>101</v>
      </c>
      <c r="O27" s="5" t="s">
        <v>102</v>
      </c>
    </row>
    <row r="28" spans="1:15" ht="25.5" x14ac:dyDescent="0.2">
      <c r="A28" s="5" t="s">
        <v>126</v>
      </c>
      <c r="B28" s="5" t="s">
        <v>16</v>
      </c>
      <c r="C28" s="5" t="s">
        <v>15</v>
      </c>
      <c r="D28" s="6" t="s">
        <v>144</v>
      </c>
      <c r="E28" s="5" t="s">
        <v>43</v>
      </c>
      <c r="F28" s="5" t="s">
        <v>9</v>
      </c>
      <c r="G28" s="5">
        <v>3149</v>
      </c>
      <c r="H28" s="5">
        <v>3</v>
      </c>
      <c r="I28" s="5">
        <v>10</v>
      </c>
      <c r="J28" s="5">
        <f t="shared" si="0"/>
        <v>480</v>
      </c>
      <c r="K28" s="5">
        <v>14</v>
      </c>
      <c r="L28" s="5">
        <f t="shared" si="2"/>
        <v>6720</v>
      </c>
      <c r="M28" s="7">
        <f t="shared" si="3"/>
        <v>5376</v>
      </c>
      <c r="N28" s="5" t="s">
        <v>103</v>
      </c>
      <c r="O28" s="5" t="s">
        <v>104</v>
      </c>
    </row>
    <row r="29" spans="1:15" x14ac:dyDescent="0.2">
      <c r="A29" s="5" t="s">
        <v>126</v>
      </c>
      <c r="B29" s="5" t="s">
        <v>16</v>
      </c>
      <c r="C29" s="5" t="s">
        <v>15</v>
      </c>
      <c r="D29" s="6" t="s">
        <v>144</v>
      </c>
      <c r="E29" s="5" t="s">
        <v>44</v>
      </c>
      <c r="F29" s="5" t="s">
        <v>9</v>
      </c>
      <c r="G29" s="5">
        <v>3150</v>
      </c>
      <c r="H29" s="5">
        <v>3</v>
      </c>
      <c r="I29" s="5">
        <v>10</v>
      </c>
      <c r="J29" s="5">
        <f t="shared" si="0"/>
        <v>480</v>
      </c>
      <c r="K29" s="5">
        <v>14</v>
      </c>
      <c r="L29" s="5">
        <f t="shared" si="2"/>
        <v>6720</v>
      </c>
      <c r="M29" s="7">
        <f t="shared" si="3"/>
        <v>5376</v>
      </c>
      <c r="N29" s="5" t="s">
        <v>105</v>
      </c>
      <c r="O29" s="5" t="s">
        <v>106</v>
      </c>
    </row>
    <row r="30" spans="1:15" x14ac:dyDescent="0.2">
      <c r="A30" s="5" t="s">
        <v>126</v>
      </c>
      <c r="B30" s="5" t="s">
        <v>16</v>
      </c>
      <c r="C30" s="5" t="s">
        <v>15</v>
      </c>
      <c r="D30" s="6" t="s">
        <v>144</v>
      </c>
      <c r="E30" s="5" t="s">
        <v>45</v>
      </c>
      <c r="F30" s="5" t="s">
        <v>9</v>
      </c>
      <c r="G30" s="5">
        <v>3151</v>
      </c>
      <c r="H30" s="5">
        <v>3</v>
      </c>
      <c r="I30" s="5">
        <v>10</v>
      </c>
      <c r="J30" s="5">
        <f t="shared" si="0"/>
        <v>480</v>
      </c>
      <c r="K30" s="5">
        <v>14</v>
      </c>
      <c r="L30" s="5">
        <f t="shared" si="2"/>
        <v>6720</v>
      </c>
      <c r="M30" s="7">
        <f t="shared" si="3"/>
        <v>5376</v>
      </c>
      <c r="N30" s="5" t="s">
        <v>107</v>
      </c>
      <c r="O30" s="5" t="s">
        <v>108</v>
      </c>
    </row>
    <row r="31" spans="1:15" x14ac:dyDescent="0.2">
      <c r="A31" s="5" t="s">
        <v>126</v>
      </c>
      <c r="B31" s="5" t="s">
        <v>16</v>
      </c>
      <c r="C31" s="5" t="s">
        <v>15</v>
      </c>
      <c r="D31" s="6" t="s">
        <v>144</v>
      </c>
      <c r="E31" s="5" t="s">
        <v>46</v>
      </c>
      <c r="F31" s="5" t="s">
        <v>9</v>
      </c>
      <c r="G31" s="5">
        <v>3152</v>
      </c>
      <c r="H31" s="5">
        <v>2</v>
      </c>
      <c r="I31" s="5">
        <v>10</v>
      </c>
      <c r="J31" s="5">
        <f t="shared" si="0"/>
        <v>480</v>
      </c>
      <c r="K31" s="5">
        <v>14</v>
      </c>
      <c r="L31" s="5">
        <f t="shared" si="2"/>
        <v>6720</v>
      </c>
      <c r="M31" s="7">
        <f t="shared" si="3"/>
        <v>5376</v>
      </c>
      <c r="N31" s="5" t="s">
        <v>109</v>
      </c>
      <c r="O31" s="5" t="s">
        <v>110</v>
      </c>
    </row>
    <row r="32" spans="1:15" x14ac:dyDescent="0.2">
      <c r="A32" s="5" t="s">
        <v>126</v>
      </c>
      <c r="B32" s="5" t="s">
        <v>16</v>
      </c>
      <c r="C32" s="5" t="s">
        <v>15</v>
      </c>
      <c r="D32" s="6" t="s">
        <v>144</v>
      </c>
      <c r="E32" s="5" t="s">
        <v>47</v>
      </c>
      <c r="F32" s="5" t="s">
        <v>9</v>
      </c>
      <c r="G32" s="5">
        <v>3153</v>
      </c>
      <c r="H32" s="5">
        <v>3</v>
      </c>
      <c r="I32" s="5">
        <v>10</v>
      </c>
      <c r="J32" s="5">
        <f t="shared" si="0"/>
        <v>480</v>
      </c>
      <c r="K32" s="5">
        <v>14</v>
      </c>
      <c r="L32" s="5">
        <f t="shared" si="2"/>
        <v>6720</v>
      </c>
      <c r="M32" s="7">
        <f t="shared" si="3"/>
        <v>5376</v>
      </c>
      <c r="N32" s="5" t="s">
        <v>111</v>
      </c>
      <c r="O32" s="5" t="s">
        <v>112</v>
      </c>
    </row>
    <row r="33" spans="1:15" x14ac:dyDescent="0.2">
      <c r="A33" s="5" t="s">
        <v>126</v>
      </c>
      <c r="B33" s="5" t="s">
        <v>16</v>
      </c>
      <c r="C33" s="5" t="s">
        <v>15</v>
      </c>
      <c r="D33" s="6" t="s">
        <v>144</v>
      </c>
      <c r="E33" s="5" t="s">
        <v>48</v>
      </c>
      <c r="F33" s="5" t="s">
        <v>9</v>
      </c>
      <c r="G33" s="5">
        <v>3155</v>
      </c>
      <c r="H33" s="5">
        <v>3</v>
      </c>
      <c r="I33" s="5">
        <v>10</v>
      </c>
      <c r="J33" s="5">
        <f t="shared" si="0"/>
        <v>480</v>
      </c>
      <c r="K33" s="5">
        <v>14</v>
      </c>
      <c r="L33" s="5">
        <f t="shared" si="2"/>
        <v>6720</v>
      </c>
      <c r="M33" s="7">
        <f t="shared" si="3"/>
        <v>5376</v>
      </c>
      <c r="N33" s="5" t="s">
        <v>113</v>
      </c>
      <c r="O33" s="5" t="s">
        <v>114</v>
      </c>
    </row>
    <row r="34" spans="1:15" ht="25.5" x14ac:dyDescent="0.2">
      <c r="A34" s="5" t="s">
        <v>126</v>
      </c>
      <c r="B34" s="5" t="s">
        <v>16</v>
      </c>
      <c r="C34" s="5" t="s">
        <v>15</v>
      </c>
      <c r="D34" s="6" t="s">
        <v>144</v>
      </c>
      <c r="E34" s="5" t="s">
        <v>49</v>
      </c>
      <c r="F34" s="5" t="s">
        <v>9</v>
      </c>
      <c r="G34" s="5">
        <v>3156</v>
      </c>
      <c r="H34" s="5">
        <v>3</v>
      </c>
      <c r="I34" s="5">
        <v>10</v>
      </c>
      <c r="J34" s="5">
        <f t="shared" si="0"/>
        <v>480</v>
      </c>
      <c r="K34" s="5">
        <v>14</v>
      </c>
      <c r="L34" s="5">
        <f t="shared" si="2"/>
        <v>6720</v>
      </c>
      <c r="M34" s="7">
        <f t="shared" si="3"/>
        <v>5376</v>
      </c>
      <c r="N34" s="5" t="s">
        <v>115</v>
      </c>
      <c r="O34" s="5" t="s">
        <v>116</v>
      </c>
    </row>
    <row r="35" spans="1:15" ht="51" x14ac:dyDescent="0.2">
      <c r="A35" s="5" t="s">
        <v>126</v>
      </c>
      <c r="B35" s="5" t="s">
        <v>16</v>
      </c>
      <c r="C35" s="5" t="s">
        <v>15</v>
      </c>
      <c r="D35" s="6" t="s">
        <v>144</v>
      </c>
      <c r="E35" s="5" t="s">
        <v>50</v>
      </c>
      <c r="F35" s="5" t="s">
        <v>9</v>
      </c>
      <c r="G35" s="5">
        <v>3549</v>
      </c>
      <c r="H35" s="5">
        <v>3</v>
      </c>
      <c r="I35" s="5">
        <v>10</v>
      </c>
      <c r="J35" s="5">
        <f t="shared" si="0"/>
        <v>480</v>
      </c>
      <c r="K35" s="5">
        <v>14</v>
      </c>
      <c r="L35" s="5">
        <f t="shared" si="2"/>
        <v>6720</v>
      </c>
      <c r="M35" s="7">
        <f t="shared" si="3"/>
        <v>5376</v>
      </c>
      <c r="N35" s="5" t="s">
        <v>117</v>
      </c>
      <c r="O35" s="5" t="s">
        <v>118</v>
      </c>
    </row>
    <row r="36" spans="1:15" x14ac:dyDescent="0.2">
      <c r="A36" s="5" t="s">
        <v>126</v>
      </c>
      <c r="B36" s="5" t="s">
        <v>16</v>
      </c>
      <c r="C36" s="5" t="s">
        <v>15</v>
      </c>
      <c r="D36" s="6" t="s">
        <v>144</v>
      </c>
      <c r="E36" s="5" t="s">
        <v>119</v>
      </c>
      <c r="F36" s="5" t="s">
        <v>9</v>
      </c>
      <c r="G36" s="5">
        <v>30003</v>
      </c>
      <c r="H36" s="5">
        <v>6</v>
      </c>
      <c r="I36" s="5">
        <v>10</v>
      </c>
      <c r="J36" s="5">
        <f t="shared" si="0"/>
        <v>480</v>
      </c>
      <c r="K36" s="5">
        <v>14</v>
      </c>
      <c r="L36" s="5">
        <f t="shared" ref="L36:L42" si="4">J36*K36</f>
        <v>6720</v>
      </c>
      <c r="M36" s="7">
        <f t="shared" si="3"/>
        <v>5376</v>
      </c>
      <c r="N36" s="5" t="s">
        <v>127</v>
      </c>
      <c r="O36" s="5" t="s">
        <v>128</v>
      </c>
    </row>
    <row r="37" spans="1:15" ht="25.5" x14ac:dyDescent="0.2">
      <c r="A37" s="5" t="s">
        <v>126</v>
      </c>
      <c r="B37" s="5" t="s">
        <v>141</v>
      </c>
      <c r="C37" s="5" t="s">
        <v>15</v>
      </c>
      <c r="D37" s="6" t="s">
        <v>144</v>
      </c>
      <c r="E37" s="5" t="s">
        <v>120</v>
      </c>
      <c r="F37" s="5" t="s">
        <v>9</v>
      </c>
      <c r="G37" s="5">
        <v>30028</v>
      </c>
      <c r="H37" s="5">
        <v>4</v>
      </c>
      <c r="I37" s="5">
        <v>10</v>
      </c>
      <c r="J37" s="5">
        <f t="shared" si="0"/>
        <v>480</v>
      </c>
      <c r="K37" s="5">
        <v>14</v>
      </c>
      <c r="L37" s="5">
        <f t="shared" si="4"/>
        <v>6720</v>
      </c>
      <c r="M37" s="7">
        <f t="shared" si="3"/>
        <v>5376</v>
      </c>
      <c r="N37" s="5" t="s">
        <v>129</v>
      </c>
      <c r="O37" s="5" t="s">
        <v>130</v>
      </c>
    </row>
    <row r="38" spans="1:15" ht="25.5" x14ac:dyDescent="0.2">
      <c r="A38" s="5" t="s">
        <v>126</v>
      </c>
      <c r="B38" s="5" t="s">
        <v>142</v>
      </c>
      <c r="C38" s="5" t="s">
        <v>15</v>
      </c>
      <c r="D38" s="6" t="s">
        <v>144</v>
      </c>
      <c r="E38" s="5" t="s">
        <v>121</v>
      </c>
      <c r="F38" s="5" t="s">
        <v>9</v>
      </c>
      <c r="G38" s="5">
        <v>30095</v>
      </c>
      <c r="H38" s="5">
        <v>4</v>
      </c>
      <c r="I38" s="5">
        <v>10</v>
      </c>
      <c r="J38" s="5">
        <f t="shared" si="0"/>
        <v>480</v>
      </c>
      <c r="K38" s="5">
        <v>14</v>
      </c>
      <c r="L38" s="5">
        <f t="shared" si="4"/>
        <v>6720</v>
      </c>
      <c r="M38" s="7">
        <f t="shared" si="3"/>
        <v>5376</v>
      </c>
      <c r="N38" s="5" t="s">
        <v>131</v>
      </c>
      <c r="O38" s="5" t="s">
        <v>132</v>
      </c>
    </row>
    <row r="39" spans="1:15" ht="25.5" x14ac:dyDescent="0.2">
      <c r="A39" s="5" t="s">
        <v>126</v>
      </c>
      <c r="B39" s="5" t="s">
        <v>16</v>
      </c>
      <c r="C39" s="5" t="s">
        <v>15</v>
      </c>
      <c r="D39" s="6" t="s">
        <v>144</v>
      </c>
      <c r="E39" s="5" t="s">
        <v>122</v>
      </c>
      <c r="F39" s="5" t="s">
        <v>9</v>
      </c>
      <c r="G39" s="5">
        <v>30099</v>
      </c>
      <c r="H39" s="5">
        <v>14</v>
      </c>
      <c r="I39" s="5">
        <v>10</v>
      </c>
      <c r="J39" s="5">
        <f t="shared" si="0"/>
        <v>480</v>
      </c>
      <c r="K39" s="5">
        <v>14</v>
      </c>
      <c r="L39" s="5">
        <f t="shared" si="4"/>
        <v>6720</v>
      </c>
      <c r="M39" s="7">
        <f t="shared" si="3"/>
        <v>5376</v>
      </c>
      <c r="N39" s="5" t="s">
        <v>133</v>
      </c>
      <c r="O39" s="5" t="s">
        <v>134</v>
      </c>
    </row>
    <row r="40" spans="1:15" ht="25.5" x14ac:dyDescent="0.2">
      <c r="A40" s="5" t="s">
        <v>126</v>
      </c>
      <c r="B40" s="5" t="s">
        <v>16</v>
      </c>
      <c r="C40" s="5" t="s">
        <v>15</v>
      </c>
      <c r="D40" s="6" t="s">
        <v>144</v>
      </c>
      <c r="E40" s="5" t="s">
        <v>123</v>
      </c>
      <c r="F40" s="5" t="s">
        <v>9</v>
      </c>
      <c r="G40" s="5">
        <v>30146</v>
      </c>
      <c r="H40" s="5">
        <v>6</v>
      </c>
      <c r="I40" s="5">
        <v>10</v>
      </c>
      <c r="J40" s="5">
        <f t="shared" si="0"/>
        <v>480</v>
      </c>
      <c r="K40" s="5">
        <v>14</v>
      </c>
      <c r="L40" s="5">
        <f t="shared" si="4"/>
        <v>6720</v>
      </c>
      <c r="M40" s="7">
        <f t="shared" si="3"/>
        <v>5376</v>
      </c>
      <c r="N40" s="5" t="s">
        <v>135</v>
      </c>
      <c r="O40" s="5" t="s">
        <v>136</v>
      </c>
    </row>
    <row r="41" spans="1:15" ht="25.5" x14ac:dyDescent="0.2">
      <c r="A41" s="5" t="s">
        <v>126</v>
      </c>
      <c r="B41" s="5" t="s">
        <v>141</v>
      </c>
      <c r="C41" s="5" t="s">
        <v>15</v>
      </c>
      <c r="D41" s="6" t="s">
        <v>144</v>
      </c>
      <c r="E41" s="5" t="s">
        <v>124</v>
      </c>
      <c r="F41" s="5" t="s">
        <v>9</v>
      </c>
      <c r="G41" s="5">
        <v>30150</v>
      </c>
      <c r="H41" s="5">
        <v>6</v>
      </c>
      <c r="I41" s="5">
        <v>10</v>
      </c>
      <c r="J41" s="5">
        <f t="shared" si="0"/>
        <v>480</v>
      </c>
      <c r="K41" s="5">
        <v>14</v>
      </c>
      <c r="L41" s="5">
        <f t="shared" si="4"/>
        <v>6720</v>
      </c>
      <c r="M41" s="7">
        <f t="shared" si="3"/>
        <v>5376</v>
      </c>
      <c r="N41" s="5" t="s">
        <v>137</v>
      </c>
      <c r="O41" s="5" t="s">
        <v>138</v>
      </c>
    </row>
    <row r="42" spans="1:15" ht="25.5" x14ac:dyDescent="0.2">
      <c r="A42" s="5" t="s">
        <v>126</v>
      </c>
      <c r="B42" s="5" t="s">
        <v>142</v>
      </c>
      <c r="C42" s="5" t="s">
        <v>15</v>
      </c>
      <c r="D42" s="6" t="s">
        <v>144</v>
      </c>
      <c r="E42" s="5" t="s">
        <v>125</v>
      </c>
      <c r="F42" s="5" t="s">
        <v>9</v>
      </c>
      <c r="G42" s="5">
        <v>30167</v>
      </c>
      <c r="H42" s="5">
        <v>14</v>
      </c>
      <c r="I42" s="5">
        <v>10</v>
      </c>
      <c r="J42" s="5">
        <f t="shared" si="0"/>
        <v>480</v>
      </c>
      <c r="K42" s="5">
        <v>14</v>
      </c>
      <c r="L42" s="5">
        <f t="shared" si="4"/>
        <v>6720</v>
      </c>
      <c r="M42" s="7">
        <f t="shared" si="3"/>
        <v>5376</v>
      </c>
      <c r="N42" s="5" t="s">
        <v>139</v>
      </c>
      <c r="O42" s="5" t="s">
        <v>140</v>
      </c>
    </row>
  </sheetData>
  <autoFilter ref="A1:M35"/>
  <hyperlinks>
    <hyperlink ref="D2" r:id="rId1"/>
    <hyperlink ref="D3:D42" r:id="rId2" display="Ссылка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2026-03-02T12:38:35Z</dcterms:modified>
</cp:coreProperties>
</file>